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81" i="31"/>
  <c r="AZ73"/>
  <c r="AZ4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69" i="61"/>
  <c r="AB22" i="63"/>
  <c r="AB22" i="61"/>
  <c r="AB97" i="63"/>
  <c r="AB93"/>
  <c r="AB89"/>
  <c r="AB85"/>
  <c r="AB81"/>
  <c r="AB77"/>
  <c r="AB82"/>
  <c r="AB78"/>
  <c r="AB74"/>
  <c r="AB70"/>
  <c r="AB66"/>
  <c r="AB62"/>
  <c r="AB58"/>
  <c r="AB54"/>
  <c r="AB50"/>
  <c r="AB46"/>
  <c r="AB42"/>
  <c r="AB38"/>
  <c r="AB34"/>
  <c r="AB30"/>
  <c r="AB2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10" i="57" l="1"/>
  <c r="N18"/>
  <c r="N26"/>
  <c r="N30"/>
  <c r="N86"/>
  <c r="F57" i="63"/>
  <c r="B99"/>
  <c r="F7" i="62"/>
  <c r="F45" i="61"/>
  <c r="F69" i="5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M95" i="65"/>
  <c r="D95" i="55" s="1"/>
  <c r="G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O46" s="1"/>
  <c r="N54"/>
  <c r="O54" s="1"/>
  <c r="N58"/>
  <c r="N62"/>
  <c r="N66"/>
  <c r="O66" s="1"/>
  <c r="N70"/>
  <c r="N74"/>
  <c r="N78"/>
  <c r="N9"/>
  <c r="O9" s="1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O78" s="1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O59" s="1"/>
  <c r="N60"/>
  <c r="O60" s="1"/>
  <c r="N63"/>
  <c r="N64"/>
  <c r="O64" s="1"/>
  <c r="N67"/>
  <c r="O67" s="1"/>
  <c r="N68"/>
  <c r="O68" s="1"/>
  <c r="N71"/>
  <c r="N72"/>
  <c r="O72" s="1"/>
  <c r="N75"/>
  <c r="O75" s="1"/>
  <c r="N76"/>
  <c r="O76" s="1"/>
  <c r="N79"/>
  <c r="N80"/>
  <c r="O80" s="1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N82"/>
  <c r="N85"/>
  <c r="O85" s="1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4"/>
  <c r="V9"/>
  <c r="O32"/>
  <c r="V40"/>
  <c r="V47"/>
  <c r="V59"/>
  <c r="V16"/>
  <c r="O16"/>
  <c r="V24"/>
  <c r="V31"/>
  <c r="V43"/>
  <c r="O87"/>
  <c r="V87"/>
  <c r="V98"/>
  <c r="O98"/>
  <c r="V10" i="56"/>
  <c r="O10"/>
  <c r="V19"/>
  <c r="O19"/>
  <c r="V24"/>
  <c r="V35"/>
  <c r="O35"/>
  <c r="V40"/>
  <c r="V42"/>
  <c r="O42"/>
  <c r="V51"/>
  <c r="O51"/>
  <c r="N8" i="55"/>
  <c r="F9"/>
  <c r="I99"/>
  <c r="M99"/>
  <c r="G10"/>
  <c r="N12"/>
  <c r="O12" s="1"/>
  <c r="F13"/>
  <c r="G26"/>
  <c r="N28"/>
  <c r="F29"/>
  <c r="V38"/>
  <c r="N44"/>
  <c r="O44" s="1"/>
  <c r="F45"/>
  <c r="V54"/>
  <c r="N60"/>
  <c r="F61"/>
  <c r="O80"/>
  <c r="O92"/>
  <c r="O65" i="56"/>
  <c r="V3" i="55"/>
  <c r="V62"/>
  <c r="V74"/>
  <c r="V82"/>
  <c r="V6" i="56"/>
  <c r="V15"/>
  <c r="O15"/>
  <c r="V22"/>
  <c r="V31"/>
  <c r="O31"/>
  <c r="V36"/>
  <c r="V47"/>
  <c r="O47"/>
  <c r="V52"/>
  <c r="V54"/>
  <c r="V59"/>
  <c r="V67"/>
  <c r="V75"/>
  <c r="V78"/>
  <c r="O78"/>
  <c r="V83"/>
  <c r="V86"/>
  <c r="V91"/>
  <c r="O4" i="57"/>
  <c r="V12" i="55"/>
  <c r="V17"/>
  <c r="V28"/>
  <c r="V90"/>
  <c r="V95"/>
  <c r="V11" i="56"/>
  <c r="O11"/>
  <c r="V27"/>
  <c r="O27"/>
  <c r="V32"/>
  <c r="V34"/>
  <c r="O34"/>
  <c r="V43"/>
  <c r="O43"/>
  <c r="V48"/>
  <c r="V50"/>
  <c r="O50"/>
  <c r="B99" i="55"/>
  <c r="F3"/>
  <c r="K99"/>
  <c r="F5"/>
  <c r="G18"/>
  <c r="N20"/>
  <c r="O20" s="1"/>
  <c r="F21"/>
  <c r="O35"/>
  <c r="N36"/>
  <c r="O36" s="1"/>
  <c r="F37"/>
  <c r="G50"/>
  <c r="O51"/>
  <c r="N52"/>
  <c r="F53"/>
  <c r="O68"/>
  <c r="O76"/>
  <c r="O84"/>
  <c r="O21" i="56"/>
  <c r="O37"/>
  <c r="O53"/>
  <c r="O61"/>
  <c r="O69"/>
  <c r="O77"/>
  <c r="V70" i="55"/>
  <c r="O70"/>
  <c r="V78"/>
  <c r="V86"/>
  <c r="O86"/>
  <c r="V91"/>
  <c r="V7" i="56"/>
  <c r="O7"/>
  <c r="V14"/>
  <c r="V23"/>
  <c r="O23"/>
  <c r="V28"/>
  <c r="V30"/>
  <c r="V39"/>
  <c r="O39"/>
  <c r="V44"/>
  <c r="V46"/>
  <c r="V55"/>
  <c r="V58"/>
  <c r="V63"/>
  <c r="V66"/>
  <c r="V71"/>
  <c r="V74"/>
  <c r="V79"/>
  <c r="V82"/>
  <c r="V87"/>
  <c r="V90"/>
  <c r="V95"/>
  <c r="J99" i="55"/>
  <c r="O7"/>
  <c r="N24"/>
  <c r="O24" s="1"/>
  <c r="N40"/>
  <c r="O40" s="1"/>
  <c r="N56"/>
  <c r="O56" s="1"/>
  <c r="O63"/>
  <c r="O71"/>
  <c r="V38" i="58"/>
  <c r="O41"/>
  <c r="V70"/>
  <c r="V63" i="55"/>
  <c r="V67"/>
  <c r="V71"/>
  <c r="V75"/>
  <c r="V79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66"/>
  <c r="V64" i="55"/>
  <c r="V68"/>
  <c r="V76"/>
  <c r="V80"/>
  <c r="V92"/>
  <c r="F3" i="56"/>
  <c r="F99" s="1"/>
  <c r="V9"/>
  <c r="V13"/>
  <c r="V17"/>
  <c r="V21"/>
  <c r="V25"/>
  <c r="V33"/>
  <c r="V37"/>
  <c r="V41"/>
  <c r="V45"/>
  <c r="V49"/>
  <c r="V53"/>
  <c r="V57"/>
  <c r="V61"/>
  <c r="V65"/>
  <c r="V73"/>
  <c r="V77"/>
  <c r="V81"/>
  <c r="V85"/>
  <c r="V89"/>
  <c r="V93"/>
  <c r="V97"/>
  <c r="N3" i="57"/>
  <c r="V33" i="58"/>
  <c r="V46"/>
  <c r="V78"/>
  <c r="O81"/>
  <c r="N3" i="56"/>
  <c r="N90" i="57"/>
  <c r="F91"/>
  <c r="K99" i="58"/>
  <c r="U99"/>
  <c r="F9"/>
  <c r="F17"/>
  <c r="V42"/>
  <c r="V74"/>
  <c r="O74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9" i="56" l="1"/>
  <c r="O81"/>
  <c r="O57"/>
  <c r="O25"/>
  <c r="O74"/>
  <c r="O38"/>
  <c r="G75" i="58"/>
  <c r="V75" s="1"/>
  <c r="O91" i="55"/>
  <c r="O43"/>
  <c r="O22" i="58"/>
  <c r="O98" i="56"/>
  <c r="O90"/>
  <c r="O82"/>
  <c r="O95"/>
  <c r="O87"/>
  <c r="O79"/>
  <c r="O71"/>
  <c r="O63"/>
  <c r="O55"/>
  <c r="O90" i="55"/>
  <c r="O82"/>
  <c r="O3"/>
  <c r="O57" i="58"/>
  <c r="O25"/>
  <c r="V97"/>
  <c r="O30"/>
  <c r="O22" i="56"/>
  <c r="O6"/>
  <c r="O74" i="55"/>
  <c r="O66"/>
  <c r="O17"/>
  <c r="O93" i="56"/>
  <c r="O29"/>
  <c r="O58"/>
  <c r="O14"/>
  <c r="O9" i="58"/>
  <c r="O48" i="57"/>
  <c r="O64"/>
  <c r="O70" i="56"/>
  <c r="V29"/>
  <c r="V18"/>
  <c r="G4"/>
  <c r="V4" s="1"/>
  <c r="O97"/>
  <c r="O95" i="55"/>
  <c r="V66"/>
  <c r="O60"/>
  <c r="G58"/>
  <c r="O58" s="1"/>
  <c r="O22"/>
  <c r="O62" i="56"/>
  <c r="O26"/>
  <c r="E99"/>
  <c r="G8"/>
  <c r="V8" s="1"/>
  <c r="V5"/>
  <c r="G3"/>
  <c r="O3" s="1"/>
  <c r="O94"/>
  <c r="O24"/>
  <c r="G96" i="55"/>
  <c r="G94"/>
  <c r="V88"/>
  <c r="V72"/>
  <c r="O52"/>
  <c r="O30"/>
  <c r="O28"/>
  <c r="E99"/>
  <c r="O62"/>
  <c r="O46"/>
  <c r="O19"/>
  <c r="D99"/>
  <c r="O11"/>
  <c r="V65" i="58"/>
  <c r="V61"/>
  <c r="O29"/>
  <c r="V77"/>
  <c r="V37"/>
  <c r="O6"/>
  <c r="G90" i="57"/>
  <c r="V90" s="1"/>
  <c r="G66"/>
  <c r="V66" s="1"/>
  <c r="O44"/>
  <c r="V93" i="58"/>
  <c r="G91"/>
  <c r="G59"/>
  <c r="O45"/>
  <c r="G43"/>
  <c r="G27"/>
  <c r="G11"/>
  <c r="V11" s="1"/>
  <c r="E99"/>
  <c r="O53"/>
  <c r="V30"/>
  <c r="O26"/>
  <c r="O17"/>
  <c r="D99"/>
  <c r="G25" i="57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O75" i="58" l="1"/>
  <c r="O90" i="57"/>
  <c r="O4" i="56"/>
  <c r="O61" i="57"/>
  <c r="O11" i="58"/>
  <c r="V53" i="57"/>
  <c r="O8" i="56"/>
  <c r="O12"/>
  <c r="V96" i="55"/>
  <c r="O96"/>
  <c r="O94"/>
  <c r="V94"/>
  <c r="O49"/>
  <c r="O9" i="57"/>
  <c r="O91" i="58"/>
  <c r="V91"/>
  <c r="O59"/>
  <c r="V59"/>
  <c r="V43"/>
  <c r="O43"/>
  <c r="O27"/>
  <c r="V27"/>
  <c r="O56"/>
  <c r="O77" i="5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95"/>
  <c r="CO93"/>
  <c r="BY95"/>
  <c r="CM95"/>
  <c r="CT95"/>
  <c r="DA95"/>
  <c r="BY66"/>
  <c r="DC11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DJ24" s="1"/>
  <c r="F24" i="40" s="1"/>
  <c r="BT8" i="54"/>
  <c r="CZ97"/>
  <c r="CZ6"/>
  <c r="CV4"/>
  <c r="BM96"/>
  <c r="BM62"/>
  <c r="BM42"/>
  <c r="BM40"/>
  <c r="BM16"/>
  <c r="DI16" s="1"/>
  <c r="E16" i="40" s="1"/>
  <c r="BM4" i="54"/>
  <c r="DI4" s="1"/>
  <c r="E4" i="40" s="1"/>
  <c r="CO5" i="54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DJ41" s="1"/>
  <c r="F41" i="40" s="1"/>
  <c r="BT43" i="54"/>
  <c r="DA4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DI25" s="1"/>
  <c r="E25" i="40" s="1"/>
  <c r="BM29" i="54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BF52"/>
  <c r="DH52" s="1"/>
  <c r="D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BF88"/>
  <c r="BF91"/>
  <c r="BF92"/>
  <c r="BF97"/>
  <c r="BF17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DI93" i="54"/>
  <c r="E93" i="40" s="1"/>
  <c r="BF95" i="54"/>
  <c r="DH95" s="1"/>
  <c r="D95" i="40" s="1"/>
  <c r="BF98" i="54"/>
  <c r="AY4"/>
  <c r="DG4" s="1"/>
  <c r="C4" i="40" s="1"/>
  <c r="AY6" i="54"/>
  <c r="AY8"/>
  <c r="AY9"/>
  <c r="AY15"/>
  <c r="DG15" s="1"/>
  <c r="C15" i="40" s="1"/>
  <c r="DI15" i="54"/>
  <c r="E15" i="40" s="1"/>
  <c r="DJ15" i="54"/>
  <c r="F15" i="40" s="1"/>
  <c r="AY17" i="54"/>
  <c r="AY19"/>
  <c r="DG19" s="1"/>
  <c r="C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H40"/>
  <c r="D40" i="40" s="1"/>
  <c r="CE40" i="54"/>
  <c r="AY45"/>
  <c r="AY47"/>
  <c r="AY48"/>
  <c r="AY58"/>
  <c r="DI58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AY81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DG91" s="1"/>
  <c r="C91" i="40" s="1"/>
  <c r="AY92" i="54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AY21" i="54"/>
  <c r="DG21" s="1"/>
  <c r="C21" i="40" s="1"/>
  <c r="AY23" i="54"/>
  <c r="AY26"/>
  <c r="DG26" s="1"/>
  <c r="C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6" i="54"/>
  <c r="E26" i="40" s="1"/>
  <c r="DG29" i="54"/>
  <c r="C29" i="40" s="1"/>
  <c r="DG32" i="54"/>
  <c r="C32" i="40" s="1"/>
  <c r="DI32" i="54"/>
  <c r="E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8"/>
  <c r="C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3" i="54"/>
  <c r="C13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CW16"/>
  <c r="DD29"/>
  <c r="DD25"/>
  <c r="DD20"/>
  <c r="DD87"/>
  <c r="DD71"/>
  <c r="DD34"/>
  <c r="DD26"/>
  <c r="DD37"/>
  <c r="CW8"/>
  <c r="CW15"/>
  <c r="CW82"/>
  <c r="E5" i="40"/>
  <c r="DK5" i="54"/>
  <c r="CP10"/>
  <c r="CP7"/>
  <c r="CP44"/>
  <c r="CP30"/>
  <c r="DK6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9"/>
  <c r="AE99" i="27"/>
  <c r="AE99" i="28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J59" i="44"/>
  <c r="Y59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<sst xmlns="http://schemas.openxmlformats.org/spreadsheetml/2006/main" count="8064" uniqueCount="541">
  <si>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</si>
  <si>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</si>
  <si>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</si>
  <si>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</si>
  <si>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</si>
  <si>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</si>
  <si>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</si>
  <si>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</si>
  <si>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</si>
  <si>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</si>
  <si>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</si>
  <si>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</si>
  <si>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</si>
  <si>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</si>
  <si>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</si>
  <si>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</si>
  <si>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</si>
  <si>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</si>
  <si>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</si>
  <si>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</si>
  <si>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</si>
  <si>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</si>
  <si>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</si>
  <si>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</si>
  <si>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</si>
  <si>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</si>
  <si>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</si>
  <si>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</si>
  <si>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</si>
  <si>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</si>
  <si>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</si>
  <si>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</si>
  <si>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</si>
  <si>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</si>
  <si>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</si>
  <si>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</si>
  <si>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</si>
  <si>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</si>
  <si>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</si>
  <si>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</si>
  <si>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</si>
  <si>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</si>
  <si>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</si>
  <si>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</si>
  <si>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</si>
  <si>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</si>
  <si>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</si>
  <si>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</si>
  <si>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</si>
  <si>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</si>
  <si>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</si>
  <si>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</si>
  <si>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</si>
  <si>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</si>
  <si>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</si>
  <si>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</si>
  <si>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</si>
  <si>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</si>
  <si>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</si>
  <si>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</si>
  <si>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</si>
  <si>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</si>
  <si>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</si>
  <si>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</si>
  <si>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</si>
  <si>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</si>
  <si>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</si>
  <si>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</si>
  <si>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</si>
  <si>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</si>
  <si>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</si>
  <si>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</si>
  <si>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</si>
  <si>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</si>
  <si>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</si>
  <si>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</si>
  <si>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</si>
  <si>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</si>
  <si>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</si>
  <si>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</si>
  <si>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</si>
  <si>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</si>
  <si>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</si>
  <si>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</si>
  <si>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</si>
  <si>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</si>
  <si>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</si>
  <si>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</si>
  <si>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</si>
  <si>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</si>
  <si>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</si>
  <si>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</si>
  <si>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</si>
  <si>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</si>
  <si>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</si>
  <si>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</si>
  <si>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</si>
  <si>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</si>
  <si>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</si>
  <si>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</si>
  <si>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</si>
  <si>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</si>
  <si>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</si>
  <si>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</si>
  <si>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</si>
  <si>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</si>
  <si>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</si>
  <si>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</si>
  <si>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</si>
  <si>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</si>
  <si>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</si>
  <si>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</si>
  <si>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</si>
  <si>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</si>
  <si>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</si>
  <si>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</si>
  <si>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</si>
  <si>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</si>
  <si>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</si>
  <si>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</si>
  <si>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</si>
  <si>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</si>
  <si>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</si>
  <si>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</si>
  <si>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</si>
  <si>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</si>
  <si>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</si>
  <si>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</si>
  <si>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</si>
  <si>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</si>
  <si>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</si>
  <si>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</si>
  <si>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</si>
  <si>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</si>
  <si>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</si>
  <si>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</si>
  <si>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</si>
  <si>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</si>
  <si>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</si>
  <si>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</si>
  <si>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</si>
  <si>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</si>
  <si>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</si>
  <si>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</si>
  <si>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</si>
  <si>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</si>
  <si>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</si>
  <si>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</si>
  <si>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</si>
  <si>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</si>
  <si>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</si>
  <si>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</si>
  <si>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</si>
  <si>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</si>
  <si>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</si>
  <si>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</si>
  <si>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</si>
  <si>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</si>
  <si>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</si>
  <si>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</si>
  <si>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</si>
  <si>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</si>
  <si>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</si>
  <si>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</si>
  <si>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</si>
  <si>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</si>
  <si>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</si>
  <si>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</si>
  <si>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</si>
  <si>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</si>
  <si>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</si>
  <si>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</si>
  <si>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</si>
  <si>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</si>
  <si>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</si>
  <si>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</si>
  <si>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</si>
  <si>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</si>
  <si>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</si>
  <si>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</si>
  <si>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</si>
  <si>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</si>
  <si>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</si>
  <si>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</si>
  <si>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</si>
  <si>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</si>
  <si>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</si>
  <si>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</si>
  <si>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</si>
  <si>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</si>
  <si>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</si>
  <si>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</si>
  <si>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</si>
  <si>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</si>
  <si>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</si>
  <si>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</si>
  <si>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</si>
  <si>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</si>
  <si>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</si>
  <si>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</si>
  <si>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</si>
  <si>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</si>
  <si>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</si>
  <si>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</si>
  <si>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</si>
  <si>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</si>
  <si>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</si>
  <si>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</si>
  <si>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</si>
  <si>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</si>
  <si>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</si>
  <si>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</si>
  <si>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</si>
  <si>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</si>
  <si>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</si>
  <si>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</si>
  <si>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</si>
  <si>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</si>
  <si>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</si>
  <si>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</si>
  <si>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</si>
  <si>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</si>
  <si>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</si>
  <si>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</si>
  <si>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</si>
  <si>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</si>
  <si>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</si>
  <si>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</si>
  <si>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</si>
  <si>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</si>
  <si>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</si>
  <si>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</si>
  <si>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</si>
  <si>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</si>
  <si>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</si>
  <si>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</si>
  <si>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</si>
  <si>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</si>
  <si>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</si>
  <si>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</si>
  <si>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</si>
  <si>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</si>
  <si>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</si>
  <si>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</si>
  <si>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</si>
  <si>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</si>
  <si>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</si>
  <si>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</si>
  <si>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</si>
  <si>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</si>
  <si>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</si>
  <si>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</si>
  <si>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</si>
  <si>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</si>
  <si>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</si>
  <si>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</si>
  <si>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</si>
  <si>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</si>
  <si>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</si>
  <si>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</si>
  <si>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</si>
  <si>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</si>
  <si>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</si>
  <si>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</si>
  <si>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</si>
  <si>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</si>
  <si>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</si>
  <si>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</si>
  <si>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</si>
  <si>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</si>
  <si>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</si>
  <si>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</si>
  <si>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</si>
  <si>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</si>
  <si>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</si>
  <si>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</si>
  <si>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</si>
  <si>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</si>
  <si>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</si>
  <si>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</si>
  <si>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</si>
  <si>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</si>
  <si>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</si>
  <si>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</si>
  <si>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</si>
  <si>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</si>
  <si>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</si>
  <si>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</si>
  <si>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</si>
  <si>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</si>
  <si>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</si>
  <si>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</si>
  <si>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</si>
  <si>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</si>
  <si>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</si>
  <si>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</si>
  <si>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</si>
  <si>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</si>
  <si>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</si>
  <si>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</si>
  <si>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</si>
  <si>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</si>
  <si>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</si>
  <si>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</si>
  <si>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</si>
  <si>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</si>
  <si>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</si>
  <si>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</si>
  <si>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</si>
  <si>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</si>
  <si>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</si>
  <si>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</si>
  <si>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</si>
  <si>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</si>
  <si>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</si>
  <si>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</si>
  <si>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</si>
  <si>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</si>
  <si>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</si>
  <si>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</si>
  <si>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</si>
  <si>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</si>
  <si>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</si>
  <si>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</si>
  <si>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</si>
  <si>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</si>
  <si>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</si>
  <si>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</si>
  <si>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</si>
  <si>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</si>
  <si>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</si>
  <si>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</si>
  <si>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</si>
  <si>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</si>
  <si>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</si>
  <si>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</si>
  <si>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</si>
  <si>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</si>
  <si>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</si>
  <si>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</si>
  <si>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</si>
  <si>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</si>
  <si>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</si>
  <si>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</si>
  <si>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</si>
  <si>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</si>
  <si>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</si>
  <si>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</si>
  <si>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</si>
  <si>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</si>
  <si>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</si>
  <si>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</si>
  <si>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</si>
  <si>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</si>
  <si>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</si>
  <si>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</si>
  <si>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</si>
  <si>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</si>
  <si>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</si>
  <si>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</si>
  <si>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</si>
  <si>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</si>
  <si>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</si>
  <si>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</si>
  <si>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</si>
  <si>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</si>
  <si>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</si>
  <si>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</si>
  <si>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</si>
  <si>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</si>
  <si>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</si>
  <si>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</si>
  <si>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</si>
  <si>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</si>
  <si>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</si>
  <si>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</si>
  <si>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</si>
  <si>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</si>
  <si>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</si>
  <si>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</si>
  <si>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</si>
  <si>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</si>
  <si>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</si>
  <si>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</si>
  <si>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</si>
  <si>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</si>
  <si>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</si>
  <si>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</si>
  <si>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</si>
  <si>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</si>
  <si>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</si>
  <si>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</si>
  <si>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</si>
  <si>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</si>
  <si>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</si>
  <si>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</si>
  <si>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</si>
  <si>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</si>
  <si>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</si>
  <si>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</si>
  <si>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</si>
  <si>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</si>
  <si>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</si>
  <si>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</si>
  <si>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</si>
  <si>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</si>
  <si>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</si>
  <si>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</si>
  <si>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</si>
  <si>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</si>
  <si>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</si>
  <si>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</si>
  <si>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</si>
  <si>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</si>
  <si>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</si>
  <si>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</si>
  <si>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</si>
  <si>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</si>
  <si>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</si>
  <si>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</si>
  <si>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</si>
  <si>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</si>
  <si>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</si>
  <si>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</si>
  <si>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</si>
  <si>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</si>
  <si>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</si>
  <si>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</si>
  <si>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</si>
  <si>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</si>
  <si>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</si>
  <si>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</si>
  <si>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</si>
  <si>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</si>
  <si>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</si>
  <si>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</si>
  <si>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</si>
  <si>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</si>
  <si>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</si>
  <si>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</si>
  <si>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</si>
  <si>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</si>
  <si>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</si>
  <si>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</si>
  <si>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</si>
  <si>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</si>
  <si>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</si>
  <si>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</si>
  <si>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</si>
  <si>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</si>
  <si>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</si>
  <si>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</si>
  <si>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55IS2022/09/13</t>
  </si>
  <si>
    <t>BRBCL(ER-18)</t>
  </si>
  <si>
    <t>FSTPP I &amp; II(ER-18)</t>
  </si>
  <si>
    <t>KGSU1AND2(SR-31)</t>
  </si>
  <si>
    <t>KGSU3AND4(SR-31)</t>
  </si>
  <si>
    <t>KHSTPP-II(ER-18)</t>
  </si>
  <si>
    <t>KKNP(SR-31)</t>
  </si>
  <si>
    <t>KUDGI(SR-31)</t>
  </si>
  <si>
    <t>MAPS(SR-31)</t>
  </si>
  <si>
    <t>NLCEXP(SR-31)</t>
  </si>
  <si>
    <t>NLCIIST1(SR-31)</t>
  </si>
  <si>
    <t>NLCIIST2(SR-31)</t>
  </si>
  <si>
    <t>NLCTS2EXP(SR-31)</t>
  </si>
  <si>
    <t>NNTPP(SR-31)</t>
  </si>
  <si>
    <t>NTPL(SR-31)</t>
  </si>
  <si>
    <t>RSTPSU1TO6(SR-31)</t>
  </si>
  <si>
    <t>RSTPSU7(SR-31)</t>
  </si>
  <si>
    <t>SASAN(WR-44)</t>
  </si>
  <si>
    <t>SIMHST2(SR-31)</t>
  </si>
  <si>
    <t>TALA(ER-18)</t>
  </si>
  <si>
    <t>TALST2(SR-31)</t>
  </si>
  <si>
    <t>VALLURNTECL(SR-31)</t>
  </si>
  <si>
    <t>APNRL</t>
  </si>
  <si>
    <t>APSPDCL</t>
  </si>
  <si>
    <t>CHANJUII</t>
  </si>
  <si>
    <t>DIKCHU</t>
  </si>
  <si>
    <t>GBHHPL</t>
  </si>
  <si>
    <t>GEE_HP</t>
  </si>
  <si>
    <t>GMRKEL</t>
  </si>
  <si>
    <t>GOA_Beneficiary</t>
  </si>
  <si>
    <t>HP</t>
  </si>
  <si>
    <t>HP-GOVT</t>
  </si>
  <si>
    <t>JPL-2</t>
  </si>
  <si>
    <t>KSK_MAHANADI</t>
  </si>
  <si>
    <t>KWHEP</t>
  </si>
  <si>
    <t>MALANA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</si>
  <si>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</si>
  <si>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</si>
  <si>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</si>
  <si>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</si>
  <si>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</si>
  <si>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</si>
  <si>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</si>
  <si>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</si>
  <si>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TADASWIND</t>
  </si>
  <si>
    <t>Teesta_III</t>
  </si>
  <si>
    <t>VSPL-RAJ</t>
  </si>
  <si>
    <t>TS1PL_BKN</t>
  </si>
  <si>
    <t>East_Delhi_Waste_Processing_Company_Limited_(EDWPCL)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</si>
  <si>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</si>
  <si>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</si>
  <si>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</si>
  <si>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</si>
  <si>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</si>
  <si>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</si>
  <si>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</si>
  <si>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</si>
  <si>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</si>
  <si>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</si>
  <si>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</si>
  <si>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</si>
  <si>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</si>
  <si>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</si>
  <si>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</si>
  <si>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</si>
  <si>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</si>
  <si>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</si>
  <si>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</si>
  <si>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JHAJJAR(NR-90)</t>
  </si>
  <si>
    <t>KOTESHWR(NR-90)</t>
  </si>
  <si>
    <t>NAPP(NR-90)</t>
  </si>
  <si>
    <t>NJPC(NR-90)</t>
  </si>
  <si>
    <t>PARBATI3(NR-90)</t>
  </si>
  <si>
    <t>RAPPB(NR-90)</t>
  </si>
  <si>
    <t>RAPPC(NR-90)</t>
  </si>
  <si>
    <t>RIHAND1(NR-90)</t>
  </si>
  <si>
    <t>RIHAND2(NR-90)</t>
  </si>
  <si>
    <t>RIHAND3(NR-90)</t>
  </si>
  <si>
    <t>SALAL(NR-90)</t>
  </si>
  <si>
    <t>SEWA2(NR-90)</t>
  </si>
  <si>
    <t>SINGRAULI(NR-90)</t>
  </si>
  <si>
    <t>SINGRAULI_HYDRO(NR-90)</t>
  </si>
  <si>
    <t>TANAKPUR(NR-90)</t>
  </si>
  <si>
    <t>TEHRI(NR-90)</t>
  </si>
  <si>
    <t>UNCHAHAR1(NR-90)</t>
  </si>
  <si>
    <t>UNCHAHAR2(NR-90)</t>
  </si>
  <si>
    <t>UNCHAHAR3(NR-90)</t>
  </si>
  <si>
    <t>UNCHAHAR4(NR-90)</t>
  </si>
  <si>
    <t>URI2(NR-90)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</si>
</sst>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31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31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31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31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31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31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31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31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32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32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32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34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34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34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34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34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34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34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34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34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34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34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35.07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285.95999999999998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285.95999999999998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285.95999999999998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285.95999999999998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285.95999999999998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285.95999999999998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274.74400000000003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274.74400000000003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274.74400000000003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274.74400000000003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294.34399999999999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294.34399999999999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285.95999999999998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285.95999999999998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285.95999999999998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285.95999999999998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285.95999999999998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285.95999999999998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285.95999999999998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285.95999999999998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285.95999999999998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285.95999999999998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285.95999999999998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285.95999999999998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285.95999999999998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285.95999999999998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527.42999999999995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44817</v>
      </c>
      <c r="Z3" s="37">
        <f>S3</f>
        <v>44817</v>
      </c>
      <c r="AE3" s="36"/>
      <c r="AH3" s="38">
        <f>AV4</f>
        <v>44817</v>
      </c>
    </row>
    <row r="4" spans="1:48" ht="15.75" thickBot="1">
      <c r="A4" s="37">
        <f>frq!A1</f>
        <v>44817</v>
      </c>
      <c r="L4" s="37">
        <f>frq!A1</f>
        <v>44817</v>
      </c>
      <c r="P4" s="37">
        <f>frq!A1</f>
        <v>44817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44817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7.1489999999999998E-2</v>
      </c>
      <c r="H14" s="54">
        <f>(BAWANA!U11+BAWANA!V11)/4000</f>
        <v>0</v>
      </c>
      <c r="I14" s="54"/>
      <c r="J14" s="54">
        <f t="shared" si="3"/>
        <v>7.1489999999999998E-2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7.1489999999999998E-2</v>
      </c>
      <c r="H15" s="54">
        <f>(BAWANA!U12+BAWANA!V12)/4000</f>
        <v>0</v>
      </c>
      <c r="I15" s="54"/>
      <c r="J15" s="54">
        <f t="shared" si="3"/>
        <v>7.1489999999999998E-2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7.1489999999999998E-2</v>
      </c>
      <c r="H16" s="54">
        <f>(BAWANA!U13+BAWANA!V13)/4000</f>
        <v>0</v>
      </c>
      <c r="I16" s="54"/>
      <c r="J16" s="54">
        <f t="shared" si="3"/>
        <v>7.1489999999999998E-2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7.1489999999999998E-2</v>
      </c>
      <c r="H17" s="54">
        <f>(BAWANA!U14+BAWANA!V14)/4000</f>
        <v>0</v>
      </c>
      <c r="I17" s="54"/>
      <c r="J17" s="54">
        <f t="shared" si="3"/>
        <v>7.1489999999999998E-2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7.1489999999999998E-2</v>
      </c>
      <c r="H18" s="54">
        <f>(BAWANA!U15+BAWANA!V15)/4000</f>
        <v>0</v>
      </c>
      <c r="I18" s="54"/>
      <c r="J18" s="54">
        <f t="shared" si="3"/>
        <v>7.1489999999999998E-2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7.1489999999999998E-2</v>
      </c>
      <c r="H19" s="54">
        <f>(BAWANA!U16+BAWANA!V16)/4000</f>
        <v>0</v>
      </c>
      <c r="I19" s="54"/>
      <c r="J19" s="54">
        <f t="shared" si="3"/>
        <v>7.1489999999999998E-2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6.8686000000000011E-2</v>
      </c>
      <c r="H40" s="54">
        <f>(BAWANA!U37+BAWANA!V37)/4000</f>
        <v>0</v>
      </c>
      <c r="I40" s="54"/>
      <c r="J40" s="54">
        <f t="shared" si="3"/>
        <v>6.8686000000000011E-2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6.8686000000000011E-2</v>
      </c>
      <c r="H41" s="54">
        <f>(BAWANA!U38+BAWANA!V38)/4000</f>
        <v>0</v>
      </c>
      <c r="I41" s="54"/>
      <c r="J41" s="54">
        <f t="shared" si="3"/>
        <v>6.8686000000000011E-2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6.8686000000000011E-2</v>
      </c>
      <c r="H42" s="54">
        <f>(BAWANA!U39+BAWANA!V39)/4000</f>
        <v>0</v>
      </c>
      <c r="I42" s="54"/>
      <c r="J42" s="54">
        <f t="shared" si="3"/>
        <v>6.8686000000000011E-2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6.8686000000000011E-2</v>
      </c>
      <c r="H43" s="54">
        <f>(BAWANA!U40+BAWANA!V40)/4000</f>
        <v>0</v>
      </c>
      <c r="I43" s="54"/>
      <c r="J43" s="54">
        <f t="shared" si="3"/>
        <v>6.8686000000000011E-2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7.3585999999999999E-2</v>
      </c>
      <c r="H44" s="54">
        <f>(BAWANA!U41+BAWANA!V41)/4000</f>
        <v>0</v>
      </c>
      <c r="I44" s="54"/>
      <c r="J44" s="54">
        <f t="shared" si="3"/>
        <v>7.3585999999999999E-2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7.3585999999999999E-2</v>
      </c>
      <c r="H45" s="54">
        <f>(BAWANA!U42+BAWANA!V42)/4000</f>
        <v>0</v>
      </c>
      <c r="I45" s="54"/>
      <c r="J45" s="54">
        <f t="shared" si="3"/>
        <v>7.3585999999999999E-2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7.1489999999999998E-2</v>
      </c>
      <c r="H54" s="54">
        <f>(BAWANA!U51+BAWANA!V51)/4000</f>
        <v>0</v>
      </c>
      <c r="I54" s="54"/>
      <c r="J54" s="54">
        <f t="shared" si="3"/>
        <v>7.1489999999999998E-2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7.1489999999999998E-2</v>
      </c>
      <c r="H55" s="54">
        <f>(BAWANA!U52+BAWANA!V52)/4000</f>
        <v>0</v>
      </c>
      <c r="I55" s="54"/>
      <c r="J55" s="54">
        <f t="shared" si="3"/>
        <v>7.1489999999999998E-2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7.1489999999999998E-2</v>
      </c>
      <c r="H56" s="54">
        <f>(BAWANA!U53+BAWANA!V53)/4000</f>
        <v>0</v>
      </c>
      <c r="I56" s="54"/>
      <c r="J56" s="54">
        <f t="shared" si="3"/>
        <v>7.1489999999999998E-2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7.1489999999999998E-2</v>
      </c>
      <c r="H57" s="54">
        <f>(BAWANA!U54+BAWANA!V54)/4000</f>
        <v>0</v>
      </c>
      <c r="I57" s="54"/>
      <c r="J57" s="54">
        <f t="shared" si="3"/>
        <v>7.1489999999999998E-2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7.1489999999999998E-2</v>
      </c>
      <c r="H58" s="54">
        <f>(BAWANA!U55+BAWANA!V55)/4000</f>
        <v>0</v>
      </c>
      <c r="I58" s="54"/>
      <c r="J58" s="54">
        <f t="shared" si="3"/>
        <v>7.1489999999999998E-2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7.1489999999999998E-2</v>
      </c>
      <c r="H59" s="54">
        <f>(BAWANA!U56+BAWANA!V56)/4000</f>
        <v>0</v>
      </c>
      <c r="I59" s="54"/>
      <c r="J59" s="54">
        <f t="shared" si="3"/>
        <v>7.1489999999999998E-2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7.1489999999999998E-2</v>
      </c>
      <c r="H74" s="54">
        <f>(BAWANA!U71+BAWANA!V71)/4000</f>
        <v>0</v>
      </c>
      <c r="I74" s="54"/>
      <c r="J74" s="54">
        <f t="shared" si="9"/>
        <v>7.1489999999999998E-2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7.1489999999999998E-2</v>
      </c>
      <c r="H75" s="54">
        <f>(BAWANA!U72+BAWANA!V72)/4000</f>
        <v>0</v>
      </c>
      <c r="I75" s="54"/>
      <c r="J75" s="54">
        <f t="shared" si="9"/>
        <v>7.1489999999999998E-2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7.1489999999999998E-2</v>
      </c>
      <c r="H76" s="54">
        <f>(BAWANA!U73+BAWANA!V73)/4000</f>
        <v>0</v>
      </c>
      <c r="I76" s="54"/>
      <c r="J76" s="54">
        <f t="shared" si="9"/>
        <v>7.1489999999999998E-2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7.1489999999999998E-2</v>
      </c>
      <c r="H77" s="54">
        <f>(BAWANA!U74+BAWANA!V74)/4000</f>
        <v>0</v>
      </c>
      <c r="I77" s="54"/>
      <c r="J77" s="54">
        <f t="shared" si="9"/>
        <v>7.1489999999999998E-2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7.1489999999999998E-2</v>
      </c>
      <c r="H78" s="54">
        <f>(BAWANA!U75+BAWANA!V75)/4000</f>
        <v>0</v>
      </c>
      <c r="I78" s="54"/>
      <c r="J78" s="54">
        <f t="shared" si="9"/>
        <v>7.1489999999999998E-2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7.1489999999999998E-2</v>
      </c>
      <c r="H79" s="54">
        <f>(BAWANA!U76+BAWANA!V76)/4000</f>
        <v>0</v>
      </c>
      <c r="I79" s="54"/>
      <c r="J79" s="54">
        <f t="shared" si="9"/>
        <v>7.1489999999999998E-2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7.1489999999999998E-2</v>
      </c>
      <c r="H80" s="54">
        <f>(BAWANA!U77+BAWANA!V77)/4000</f>
        <v>0</v>
      </c>
      <c r="I80" s="54"/>
      <c r="J80" s="54">
        <f t="shared" si="9"/>
        <v>7.1489999999999998E-2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7.1489999999999998E-2</v>
      </c>
      <c r="H81" s="54">
        <f>(BAWANA!U78+BAWANA!V78)/4000</f>
        <v>0</v>
      </c>
      <c r="I81" s="54"/>
      <c r="J81" s="54">
        <f t="shared" si="9"/>
        <v>7.1489999999999998E-2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7.6999999999999999E-2</v>
      </c>
      <c r="H82" s="54">
        <f>(BAWANA!U79+BAWANA!V79)/4000</f>
        <v>0</v>
      </c>
      <c r="I82" s="54"/>
      <c r="J82" s="54">
        <f t="shared" si="9"/>
        <v>7.6999999999999999E-2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7.6999999999999999E-2</v>
      </c>
      <c r="H83" s="54">
        <f>(BAWANA!U80+BAWANA!V80)/4000</f>
        <v>0</v>
      </c>
      <c r="I83" s="54"/>
      <c r="J83" s="54">
        <f t="shared" si="9"/>
        <v>7.6999999999999999E-2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7.6999999999999999E-2</v>
      </c>
      <c r="H84" s="54">
        <f>(BAWANA!U81+BAWANA!V81)/4000</f>
        <v>0</v>
      </c>
      <c r="I84" s="54"/>
      <c r="J84" s="54">
        <f t="shared" si="9"/>
        <v>7.6999999999999999E-2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7.6999999999999999E-2</v>
      </c>
      <c r="H85" s="54">
        <f>(BAWANA!U82+BAWANA!V82)/4000</f>
        <v>0</v>
      </c>
      <c r="I85" s="54"/>
      <c r="J85" s="54">
        <f t="shared" si="9"/>
        <v>7.6999999999999999E-2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6.8747159999999941</v>
      </c>
      <c r="H102" s="54">
        <f t="shared" si="14"/>
        <v>0</v>
      </c>
      <c r="I102" s="54"/>
      <c r="J102" s="54">
        <f t="shared" si="14"/>
        <v>6.8747159999999941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44817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500</v>
      </c>
      <c r="Z2" t="s">
        <v>358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48.5</v>
      </c>
      <c r="I3" s="95">
        <v>0</v>
      </c>
      <c r="J3" s="95">
        <v>106.7</v>
      </c>
      <c r="K3" s="95">
        <v>0</v>
      </c>
      <c r="L3" s="95">
        <v>15.52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500</v>
      </c>
      <c r="U3" s="115">
        <v>0</v>
      </c>
      <c r="V3" s="116">
        <v>170.72</v>
      </c>
      <c r="W3">
        <v>48.5</v>
      </c>
      <c r="X3">
        <v>0</v>
      </c>
      <c r="Y3">
        <v>0</v>
      </c>
      <c r="Z3">
        <v>15.52</v>
      </c>
      <c r="AA3">
        <v>0</v>
      </c>
      <c r="AB3">
        <v>106.7</v>
      </c>
    </row>
    <row r="4" spans="1:28">
      <c r="B4" t="s">
        <v>263</v>
      </c>
      <c r="G4" t="s">
        <v>46</v>
      </c>
      <c r="H4" s="115">
        <v>47.53</v>
      </c>
      <c r="I4" s="88">
        <v>0</v>
      </c>
      <c r="J4" s="88">
        <v>106.7</v>
      </c>
      <c r="K4" s="88">
        <v>0</v>
      </c>
      <c r="L4" s="88">
        <v>15.52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169.75</v>
      </c>
      <c r="W4">
        <v>47.53</v>
      </c>
      <c r="X4">
        <v>0</v>
      </c>
      <c r="Y4">
        <v>0</v>
      </c>
      <c r="Z4">
        <v>15.52</v>
      </c>
      <c r="AA4">
        <v>0</v>
      </c>
      <c r="AB4">
        <v>106.7</v>
      </c>
    </row>
    <row r="5" spans="1:28">
      <c r="G5" t="s">
        <v>47</v>
      </c>
      <c r="H5" s="115">
        <v>58.2</v>
      </c>
      <c r="I5" s="88">
        <v>0</v>
      </c>
      <c r="J5" s="88">
        <v>126.1</v>
      </c>
      <c r="K5" s="88">
        <v>0</v>
      </c>
      <c r="L5" s="88">
        <v>14.55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198.85</v>
      </c>
      <c r="W5">
        <v>58.2</v>
      </c>
      <c r="X5">
        <v>0</v>
      </c>
      <c r="Y5">
        <v>0</v>
      </c>
      <c r="Z5">
        <v>14.55</v>
      </c>
      <c r="AA5">
        <v>0</v>
      </c>
      <c r="AB5">
        <v>126.1</v>
      </c>
    </row>
    <row r="6" spans="1:28">
      <c r="G6" t="s">
        <v>48</v>
      </c>
      <c r="H6" s="115">
        <v>57.23</v>
      </c>
      <c r="I6" s="88">
        <v>0</v>
      </c>
      <c r="J6" s="88">
        <v>116.4</v>
      </c>
      <c r="K6" s="88">
        <v>0</v>
      </c>
      <c r="L6" s="88">
        <v>15.52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189.15</v>
      </c>
      <c r="W6">
        <v>57.23</v>
      </c>
      <c r="X6">
        <v>0</v>
      </c>
      <c r="Y6">
        <v>0</v>
      </c>
      <c r="Z6">
        <v>15.52</v>
      </c>
      <c r="AA6">
        <v>0</v>
      </c>
      <c r="AB6">
        <v>116.4</v>
      </c>
    </row>
    <row r="7" spans="1:28">
      <c r="G7" t="s">
        <v>49</v>
      </c>
      <c r="H7" s="115">
        <v>0</v>
      </c>
      <c r="I7" s="88">
        <v>53.35</v>
      </c>
      <c r="J7" s="88">
        <v>48.5</v>
      </c>
      <c r="K7" s="88">
        <v>0</v>
      </c>
      <c r="L7" s="88">
        <v>2.52</v>
      </c>
      <c r="M7" s="116">
        <v>0</v>
      </c>
      <c r="N7" s="115">
        <v>-14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-14</v>
      </c>
      <c r="V7" s="116">
        <v>104.37</v>
      </c>
      <c r="W7">
        <v>-14</v>
      </c>
      <c r="X7">
        <v>53.35</v>
      </c>
      <c r="Y7">
        <v>0</v>
      </c>
      <c r="Z7">
        <v>2.52</v>
      </c>
      <c r="AA7">
        <v>0</v>
      </c>
      <c r="AB7">
        <v>48.5</v>
      </c>
    </row>
    <row r="8" spans="1:28">
      <c r="G8" t="s">
        <v>50</v>
      </c>
      <c r="H8" s="115">
        <v>28.13</v>
      </c>
      <c r="I8" s="88">
        <v>48.5</v>
      </c>
      <c r="J8" s="88">
        <v>82.45</v>
      </c>
      <c r="K8" s="88">
        <v>0</v>
      </c>
      <c r="L8" s="88">
        <v>12.61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171.69</v>
      </c>
      <c r="W8">
        <v>28.13</v>
      </c>
      <c r="X8">
        <v>48.5</v>
      </c>
      <c r="Y8">
        <v>0</v>
      </c>
      <c r="Z8">
        <v>12.61</v>
      </c>
      <c r="AA8">
        <v>0</v>
      </c>
      <c r="AB8">
        <v>82.45</v>
      </c>
    </row>
    <row r="9" spans="1:28">
      <c r="G9" t="s">
        <v>51</v>
      </c>
      <c r="H9" s="115">
        <v>0</v>
      </c>
      <c r="I9" s="88">
        <v>0</v>
      </c>
      <c r="J9" s="88">
        <v>77.599999999999994</v>
      </c>
      <c r="K9" s="88">
        <v>0</v>
      </c>
      <c r="L9" s="88">
        <v>15.52</v>
      </c>
      <c r="M9" s="116">
        <v>0</v>
      </c>
      <c r="N9" s="115">
        <v>-19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-19</v>
      </c>
      <c r="V9" s="116">
        <v>93.12</v>
      </c>
      <c r="W9">
        <v>-19</v>
      </c>
      <c r="X9">
        <v>0</v>
      </c>
      <c r="Y9">
        <v>0</v>
      </c>
      <c r="Z9">
        <v>15.52</v>
      </c>
      <c r="AA9">
        <v>0</v>
      </c>
      <c r="AB9">
        <v>77.599999999999994</v>
      </c>
    </row>
    <row r="10" spans="1:28">
      <c r="G10" t="s">
        <v>52</v>
      </c>
      <c r="H10" s="115">
        <v>1.94</v>
      </c>
      <c r="I10" s="88">
        <v>0</v>
      </c>
      <c r="J10" s="88">
        <v>97</v>
      </c>
      <c r="K10" s="88">
        <v>0</v>
      </c>
      <c r="L10" s="88">
        <v>15.52</v>
      </c>
      <c r="M10" s="116">
        <v>0</v>
      </c>
      <c r="N10" s="115">
        <v>0</v>
      </c>
      <c r="O10" s="88">
        <v>0</v>
      </c>
      <c r="P10" s="88">
        <v>0</v>
      </c>
      <c r="Q10" s="88">
        <v>-30</v>
      </c>
      <c r="R10" s="88">
        <v>0</v>
      </c>
      <c r="S10" s="116">
        <v>0</v>
      </c>
      <c r="U10" s="115">
        <v>-34</v>
      </c>
      <c r="V10" s="116">
        <v>114.46</v>
      </c>
      <c r="W10">
        <v>1.94</v>
      </c>
      <c r="X10">
        <v>0</v>
      </c>
      <c r="Y10">
        <v>-4</v>
      </c>
      <c r="Z10">
        <v>15.52</v>
      </c>
      <c r="AA10">
        <v>-30</v>
      </c>
      <c r="AB10">
        <v>97</v>
      </c>
    </row>
    <row r="11" spans="1:28">
      <c r="G11" t="s">
        <v>53</v>
      </c>
      <c r="H11" s="115">
        <v>149.38</v>
      </c>
      <c r="I11" s="88">
        <v>0</v>
      </c>
      <c r="J11" s="88">
        <v>53.35</v>
      </c>
      <c r="K11" s="88">
        <v>0</v>
      </c>
      <c r="L11" s="88">
        <v>16.489999999999998</v>
      </c>
      <c r="M11" s="116">
        <v>0</v>
      </c>
      <c r="N11" s="115">
        <v>0</v>
      </c>
      <c r="O11" s="88">
        <v>-10</v>
      </c>
      <c r="P11" s="88">
        <v>0</v>
      </c>
      <c r="Q11" s="88">
        <v>0</v>
      </c>
      <c r="R11" s="88">
        <v>0</v>
      </c>
      <c r="S11" s="116">
        <v>0</v>
      </c>
      <c r="U11" s="115">
        <v>-14</v>
      </c>
      <c r="V11" s="116">
        <v>219.22</v>
      </c>
      <c r="W11">
        <v>149.38</v>
      </c>
      <c r="X11">
        <v>-10</v>
      </c>
      <c r="Y11">
        <v>-4</v>
      </c>
      <c r="Z11">
        <v>16.489999999999998</v>
      </c>
      <c r="AA11">
        <v>0</v>
      </c>
      <c r="AB11">
        <v>53.35</v>
      </c>
    </row>
    <row r="12" spans="1:28">
      <c r="G12" t="s">
        <v>54</v>
      </c>
      <c r="H12" s="115">
        <v>125.13</v>
      </c>
      <c r="I12" s="88">
        <v>0</v>
      </c>
      <c r="J12" s="88">
        <v>77.599999999999994</v>
      </c>
      <c r="K12" s="88">
        <v>0</v>
      </c>
      <c r="L12" s="88">
        <v>15.52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218.25</v>
      </c>
      <c r="W12">
        <v>125.13</v>
      </c>
      <c r="X12">
        <v>0</v>
      </c>
      <c r="Y12">
        <v>-4</v>
      </c>
      <c r="Z12">
        <v>15.52</v>
      </c>
      <c r="AA12">
        <v>0</v>
      </c>
      <c r="AB12">
        <v>77.599999999999994</v>
      </c>
    </row>
    <row r="13" spans="1:28">
      <c r="G13" t="s">
        <v>55</v>
      </c>
      <c r="H13" s="115">
        <v>79.540000000000006</v>
      </c>
      <c r="I13" s="88">
        <v>0</v>
      </c>
      <c r="J13" s="88">
        <v>48.5</v>
      </c>
      <c r="K13" s="88">
        <v>0</v>
      </c>
      <c r="L13" s="88">
        <v>1.94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129.97999999999999</v>
      </c>
      <c r="W13">
        <v>79.540000000000006</v>
      </c>
      <c r="X13">
        <v>0</v>
      </c>
      <c r="Y13">
        <v>-4</v>
      </c>
      <c r="Z13">
        <v>1.94</v>
      </c>
      <c r="AA13">
        <v>0</v>
      </c>
      <c r="AB13">
        <v>48.5</v>
      </c>
    </row>
    <row r="14" spans="1:28">
      <c r="G14" t="s">
        <v>56</v>
      </c>
      <c r="H14" s="115">
        <v>72.75</v>
      </c>
      <c r="I14" s="88">
        <v>0</v>
      </c>
      <c r="J14" s="88">
        <v>29.1</v>
      </c>
      <c r="K14" s="88">
        <v>0</v>
      </c>
      <c r="L14" s="88">
        <v>11.64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113.49</v>
      </c>
      <c r="W14">
        <v>72.75</v>
      </c>
      <c r="X14">
        <v>0</v>
      </c>
      <c r="Y14">
        <v>0</v>
      </c>
      <c r="Z14">
        <v>11.64</v>
      </c>
      <c r="AA14">
        <v>0</v>
      </c>
      <c r="AB14">
        <v>29.1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15.52</v>
      </c>
      <c r="M15" s="116">
        <v>0</v>
      </c>
      <c r="N15" s="115">
        <v>-38</v>
      </c>
      <c r="O15" s="88">
        <v>-80</v>
      </c>
      <c r="P15" s="88">
        <v>-150</v>
      </c>
      <c r="Q15" s="88">
        <v>-40</v>
      </c>
      <c r="R15" s="88">
        <v>0</v>
      </c>
      <c r="S15" s="116">
        <v>0</v>
      </c>
      <c r="U15" s="115">
        <v>-308</v>
      </c>
      <c r="V15" s="116">
        <v>15.52</v>
      </c>
      <c r="W15">
        <v>-38</v>
      </c>
      <c r="X15">
        <v>-80</v>
      </c>
      <c r="Y15">
        <v>0</v>
      </c>
      <c r="Z15">
        <v>15.52</v>
      </c>
      <c r="AA15">
        <v>-40</v>
      </c>
      <c r="AB15">
        <v>-150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14.55</v>
      </c>
      <c r="M16" s="116">
        <v>0</v>
      </c>
      <c r="N16" s="115">
        <v>-18</v>
      </c>
      <c r="O16" s="88">
        <v>-80</v>
      </c>
      <c r="P16" s="88">
        <v>-80</v>
      </c>
      <c r="Q16" s="88">
        <v>0</v>
      </c>
      <c r="R16" s="88">
        <v>0</v>
      </c>
      <c r="S16" s="116">
        <v>0</v>
      </c>
      <c r="U16" s="115">
        <v>-178</v>
      </c>
      <c r="V16" s="116">
        <v>14.55</v>
      </c>
      <c r="W16">
        <v>-18</v>
      </c>
      <c r="X16">
        <v>-80</v>
      </c>
      <c r="Y16">
        <v>0</v>
      </c>
      <c r="Z16">
        <v>14.55</v>
      </c>
      <c r="AA16">
        <v>0</v>
      </c>
      <c r="AB16">
        <v>-80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8.73</v>
      </c>
      <c r="M17" s="116">
        <v>0</v>
      </c>
      <c r="N17" s="115">
        <v>-138</v>
      </c>
      <c r="O17" s="88">
        <v>0</v>
      </c>
      <c r="P17" s="88">
        <v>-150</v>
      </c>
      <c r="Q17" s="88">
        <v>0</v>
      </c>
      <c r="R17" s="88">
        <v>0</v>
      </c>
      <c r="S17" s="116">
        <v>0</v>
      </c>
      <c r="U17" s="115">
        <v>-288</v>
      </c>
      <c r="V17" s="116">
        <v>8.73</v>
      </c>
      <c r="W17">
        <v>-138</v>
      </c>
      <c r="X17">
        <v>0</v>
      </c>
      <c r="Y17">
        <v>0</v>
      </c>
      <c r="Z17">
        <v>8.73</v>
      </c>
      <c r="AA17">
        <v>0</v>
      </c>
      <c r="AB17">
        <v>-150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9.6999999999999993</v>
      </c>
      <c r="M18" s="116">
        <v>0</v>
      </c>
      <c r="N18" s="115">
        <v>-118</v>
      </c>
      <c r="O18" s="88">
        <v>0</v>
      </c>
      <c r="P18" s="88">
        <v>-170</v>
      </c>
      <c r="Q18" s="88">
        <v>0</v>
      </c>
      <c r="R18" s="88">
        <v>0</v>
      </c>
      <c r="S18" s="116">
        <v>0</v>
      </c>
      <c r="U18" s="115">
        <v>-288</v>
      </c>
      <c r="V18" s="116">
        <v>9.6999999999999993</v>
      </c>
      <c r="W18">
        <v>-118</v>
      </c>
      <c r="X18">
        <v>0</v>
      </c>
      <c r="Y18">
        <v>0</v>
      </c>
      <c r="Z18">
        <v>9.6999999999999993</v>
      </c>
      <c r="AA18">
        <v>0</v>
      </c>
      <c r="AB18">
        <v>-170</v>
      </c>
    </row>
    <row r="19" spans="7:28">
      <c r="G19" t="s">
        <v>61</v>
      </c>
      <c r="H19" s="115">
        <v>18.43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-100</v>
      </c>
      <c r="Q19" s="88">
        <v>0</v>
      </c>
      <c r="R19" s="88">
        <v>0</v>
      </c>
      <c r="S19" s="116">
        <v>0</v>
      </c>
      <c r="U19" s="115">
        <v>-100</v>
      </c>
      <c r="V19" s="116">
        <v>18.43</v>
      </c>
      <c r="W19">
        <v>18.43</v>
      </c>
      <c r="X19">
        <v>0</v>
      </c>
      <c r="Y19">
        <v>0</v>
      </c>
      <c r="Z19">
        <v>0</v>
      </c>
      <c r="AA19">
        <v>0</v>
      </c>
      <c r="AB19">
        <v>-100</v>
      </c>
    </row>
    <row r="20" spans="7:28">
      <c r="G20" t="s">
        <v>62</v>
      </c>
      <c r="H20" s="115">
        <v>33.950000000000003</v>
      </c>
      <c r="I20" s="88">
        <v>0</v>
      </c>
      <c r="J20" s="88">
        <v>0</v>
      </c>
      <c r="K20" s="88">
        <v>0</v>
      </c>
      <c r="L20" s="88">
        <v>6.79</v>
      </c>
      <c r="M20" s="116">
        <v>0</v>
      </c>
      <c r="N20" s="115">
        <v>0</v>
      </c>
      <c r="O20" s="88">
        <v>0</v>
      </c>
      <c r="P20" s="88">
        <v>-100</v>
      </c>
      <c r="Q20" s="88">
        <v>-45</v>
      </c>
      <c r="R20" s="88">
        <v>0</v>
      </c>
      <c r="S20" s="116">
        <v>0</v>
      </c>
      <c r="U20" s="115">
        <v>-145</v>
      </c>
      <c r="V20" s="116">
        <v>40.74</v>
      </c>
      <c r="W20">
        <v>33.950000000000003</v>
      </c>
      <c r="X20">
        <v>0</v>
      </c>
      <c r="Y20">
        <v>0</v>
      </c>
      <c r="Z20">
        <v>6.79</v>
      </c>
      <c r="AA20">
        <v>-45</v>
      </c>
      <c r="AB20">
        <v>-100</v>
      </c>
    </row>
    <row r="21" spans="7:28">
      <c r="G21" t="s">
        <v>63</v>
      </c>
      <c r="H21" s="115">
        <v>191.09</v>
      </c>
      <c r="I21" s="88">
        <v>0</v>
      </c>
      <c r="J21" s="88">
        <v>0</v>
      </c>
      <c r="K21" s="88">
        <v>0</v>
      </c>
      <c r="L21" s="88">
        <v>9.6999999999999993</v>
      </c>
      <c r="M21" s="116">
        <v>0</v>
      </c>
      <c r="N21" s="115">
        <v>0</v>
      </c>
      <c r="O21" s="88">
        <v>0</v>
      </c>
      <c r="P21" s="88">
        <v>-110</v>
      </c>
      <c r="Q21" s="88">
        <v>0</v>
      </c>
      <c r="R21" s="88">
        <v>0</v>
      </c>
      <c r="S21" s="116">
        <v>0</v>
      </c>
      <c r="U21" s="115">
        <v>-114</v>
      </c>
      <c r="V21" s="116">
        <v>200.79</v>
      </c>
      <c r="W21">
        <v>191.09</v>
      </c>
      <c r="X21">
        <v>0</v>
      </c>
      <c r="Y21">
        <v>-4</v>
      </c>
      <c r="Z21">
        <v>9.6999999999999993</v>
      </c>
      <c r="AA21">
        <v>0</v>
      </c>
      <c r="AB21">
        <v>-110</v>
      </c>
    </row>
    <row r="22" spans="7:28">
      <c r="G22" t="s">
        <v>64</v>
      </c>
      <c r="H22" s="115">
        <v>207.58</v>
      </c>
      <c r="I22" s="88">
        <v>0</v>
      </c>
      <c r="J22" s="88">
        <v>0</v>
      </c>
      <c r="K22" s="88">
        <v>0</v>
      </c>
      <c r="L22" s="88">
        <v>9.6999999999999993</v>
      </c>
      <c r="M22" s="116">
        <v>0</v>
      </c>
      <c r="N22" s="115">
        <v>0</v>
      </c>
      <c r="O22" s="88">
        <v>0</v>
      </c>
      <c r="P22" s="88">
        <v>-110</v>
      </c>
      <c r="Q22" s="88">
        <v>0</v>
      </c>
      <c r="R22" s="88">
        <v>0</v>
      </c>
      <c r="S22" s="116">
        <v>0</v>
      </c>
      <c r="U22" s="115">
        <v>-110</v>
      </c>
      <c r="V22" s="116">
        <v>217.28</v>
      </c>
      <c r="W22">
        <v>207.58</v>
      </c>
      <c r="X22">
        <v>0</v>
      </c>
      <c r="Y22">
        <v>0</v>
      </c>
      <c r="Z22">
        <v>9.6999999999999993</v>
      </c>
      <c r="AA22">
        <v>0</v>
      </c>
      <c r="AB22">
        <v>-110</v>
      </c>
    </row>
    <row r="23" spans="7:28">
      <c r="G23" t="s">
        <v>65</v>
      </c>
      <c r="H23" s="115">
        <v>232.8</v>
      </c>
      <c r="I23" s="88">
        <v>0</v>
      </c>
      <c r="J23" s="88">
        <v>0</v>
      </c>
      <c r="K23" s="88">
        <v>0</v>
      </c>
      <c r="L23" s="88">
        <v>8.73</v>
      </c>
      <c r="M23" s="116">
        <v>0</v>
      </c>
      <c r="N23" s="115">
        <v>0</v>
      </c>
      <c r="O23" s="88">
        <v>-66</v>
      </c>
      <c r="P23" s="88">
        <v>-80</v>
      </c>
      <c r="Q23" s="88">
        <v>0</v>
      </c>
      <c r="R23" s="88">
        <v>0</v>
      </c>
      <c r="S23" s="116">
        <v>0</v>
      </c>
      <c r="U23" s="115">
        <v>-146</v>
      </c>
      <c r="V23" s="116">
        <v>241.53</v>
      </c>
      <c r="W23">
        <v>232.8</v>
      </c>
      <c r="X23">
        <v>-66</v>
      </c>
      <c r="Y23">
        <v>0</v>
      </c>
      <c r="Z23">
        <v>8.73</v>
      </c>
      <c r="AA23">
        <v>0</v>
      </c>
      <c r="AB23">
        <v>-80</v>
      </c>
    </row>
    <row r="24" spans="7:28">
      <c r="G24" t="s">
        <v>66</v>
      </c>
      <c r="H24" s="115">
        <v>239.59</v>
      </c>
      <c r="I24" s="88">
        <v>0</v>
      </c>
      <c r="J24" s="88">
        <v>0</v>
      </c>
      <c r="K24" s="88">
        <v>0</v>
      </c>
      <c r="L24" s="88">
        <v>10.67</v>
      </c>
      <c r="M24" s="116">
        <v>0</v>
      </c>
      <c r="N24" s="115">
        <v>0</v>
      </c>
      <c r="O24" s="88">
        <v>0</v>
      </c>
      <c r="P24" s="88">
        <v>-80</v>
      </c>
      <c r="Q24" s="88">
        <v>0</v>
      </c>
      <c r="R24" s="88">
        <v>0</v>
      </c>
      <c r="S24" s="116">
        <v>0</v>
      </c>
      <c r="U24" s="115">
        <v>-80</v>
      </c>
      <c r="V24" s="116">
        <v>250.26</v>
      </c>
      <c r="W24">
        <v>239.59</v>
      </c>
      <c r="X24">
        <v>0</v>
      </c>
      <c r="Y24">
        <v>0</v>
      </c>
      <c r="Z24">
        <v>10.67</v>
      </c>
      <c r="AA24">
        <v>0</v>
      </c>
      <c r="AB24">
        <v>-80</v>
      </c>
    </row>
    <row r="25" spans="7:28">
      <c r="G25" t="s">
        <v>67</v>
      </c>
      <c r="H25" s="115">
        <v>274.51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-85</v>
      </c>
      <c r="Q25" s="88">
        <v>-50</v>
      </c>
      <c r="R25" s="88">
        <v>0</v>
      </c>
      <c r="S25" s="116">
        <v>0</v>
      </c>
      <c r="U25" s="115">
        <v>-135</v>
      </c>
      <c r="V25" s="116">
        <v>274.51</v>
      </c>
      <c r="W25">
        <v>274.51</v>
      </c>
      <c r="X25">
        <v>0</v>
      </c>
      <c r="Y25">
        <v>0</v>
      </c>
      <c r="Z25">
        <v>0</v>
      </c>
      <c r="AA25">
        <v>-50</v>
      </c>
      <c r="AB25">
        <v>-85</v>
      </c>
    </row>
    <row r="26" spans="7:28">
      <c r="G26" t="s">
        <v>68</v>
      </c>
      <c r="H26" s="115">
        <v>285.18</v>
      </c>
      <c r="I26" s="88">
        <v>0</v>
      </c>
      <c r="J26" s="88">
        <v>0</v>
      </c>
      <c r="K26" s="88">
        <v>0</v>
      </c>
      <c r="L26" s="88">
        <v>8.73</v>
      </c>
      <c r="M26" s="116">
        <v>0</v>
      </c>
      <c r="N26" s="115">
        <v>0</v>
      </c>
      <c r="O26" s="88">
        <v>0</v>
      </c>
      <c r="P26" s="88">
        <v>-50</v>
      </c>
      <c r="Q26" s="88">
        <v>0</v>
      </c>
      <c r="R26" s="88">
        <v>0</v>
      </c>
      <c r="S26" s="116">
        <v>0</v>
      </c>
      <c r="U26" s="115">
        <v>-50</v>
      </c>
      <c r="V26" s="116">
        <v>293.91000000000003</v>
      </c>
      <c r="W26">
        <v>285.18</v>
      </c>
      <c r="X26">
        <v>0</v>
      </c>
      <c r="Y26">
        <v>0</v>
      </c>
      <c r="Z26">
        <v>8.73</v>
      </c>
      <c r="AA26">
        <v>0</v>
      </c>
      <c r="AB26">
        <v>-50</v>
      </c>
    </row>
    <row r="27" spans="7:28">
      <c r="G27" t="s">
        <v>69</v>
      </c>
      <c r="H27" s="115">
        <v>227.95</v>
      </c>
      <c r="I27" s="88">
        <v>0</v>
      </c>
      <c r="J27" s="88">
        <v>0</v>
      </c>
      <c r="K27" s="88">
        <v>0</v>
      </c>
      <c r="L27" s="88">
        <v>12.61</v>
      </c>
      <c r="M27" s="116">
        <v>0</v>
      </c>
      <c r="N27" s="115">
        <v>0</v>
      </c>
      <c r="O27" s="88">
        <v>0</v>
      </c>
      <c r="P27" s="88">
        <v>-20</v>
      </c>
      <c r="Q27" s="88">
        <v>0</v>
      </c>
      <c r="R27" s="88">
        <v>0</v>
      </c>
      <c r="S27" s="116">
        <v>0</v>
      </c>
      <c r="U27" s="115">
        <v>-20</v>
      </c>
      <c r="V27" s="116">
        <v>240.56</v>
      </c>
      <c r="W27">
        <v>227.95</v>
      </c>
      <c r="X27">
        <v>0</v>
      </c>
      <c r="Y27">
        <v>0</v>
      </c>
      <c r="Z27">
        <v>12.61</v>
      </c>
      <c r="AA27">
        <v>0</v>
      </c>
      <c r="AB27">
        <v>-20</v>
      </c>
    </row>
    <row r="28" spans="7:28">
      <c r="G28" t="s">
        <v>70</v>
      </c>
      <c r="H28" s="115">
        <v>249.29</v>
      </c>
      <c r="I28" s="88">
        <v>0</v>
      </c>
      <c r="J28" s="88">
        <v>0</v>
      </c>
      <c r="K28" s="88">
        <v>0</v>
      </c>
      <c r="L28" s="88">
        <v>12.61</v>
      </c>
      <c r="M28" s="116">
        <v>0</v>
      </c>
      <c r="N28" s="115">
        <v>0</v>
      </c>
      <c r="O28" s="88">
        <v>0</v>
      </c>
      <c r="P28" s="88">
        <v>-20</v>
      </c>
      <c r="Q28" s="88">
        <v>0</v>
      </c>
      <c r="R28" s="88">
        <v>0</v>
      </c>
      <c r="S28" s="116">
        <v>0</v>
      </c>
      <c r="U28" s="115">
        <v>-20</v>
      </c>
      <c r="V28" s="116">
        <v>261.89999999999998</v>
      </c>
      <c r="W28">
        <v>249.29</v>
      </c>
      <c r="X28">
        <v>0</v>
      </c>
      <c r="Y28">
        <v>0</v>
      </c>
      <c r="Z28">
        <v>12.61</v>
      </c>
      <c r="AA28">
        <v>0</v>
      </c>
      <c r="AB28">
        <v>-20</v>
      </c>
    </row>
    <row r="29" spans="7:28">
      <c r="G29" t="s">
        <v>71</v>
      </c>
      <c r="H29" s="115">
        <v>162.96</v>
      </c>
      <c r="I29" s="88">
        <v>0</v>
      </c>
      <c r="J29" s="88">
        <v>0</v>
      </c>
      <c r="K29" s="88">
        <v>0</v>
      </c>
      <c r="L29" s="88">
        <v>14.55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177.51</v>
      </c>
      <c r="W29">
        <v>162.96</v>
      </c>
      <c r="X29">
        <v>0</v>
      </c>
      <c r="Y29">
        <v>0</v>
      </c>
      <c r="Z29">
        <v>14.55</v>
      </c>
      <c r="AA29">
        <v>0</v>
      </c>
      <c r="AB29">
        <v>0</v>
      </c>
    </row>
    <row r="30" spans="7:28">
      <c r="G30" t="s">
        <v>72</v>
      </c>
      <c r="H30" s="115">
        <v>226.01</v>
      </c>
      <c r="I30" s="88">
        <v>0</v>
      </c>
      <c r="J30" s="88">
        <v>0</v>
      </c>
      <c r="K30" s="88">
        <v>0</v>
      </c>
      <c r="L30" s="88">
        <v>13.58</v>
      </c>
      <c r="M30" s="116">
        <v>0</v>
      </c>
      <c r="N30" s="115">
        <v>0</v>
      </c>
      <c r="O30" s="88">
        <v>-30</v>
      </c>
      <c r="P30" s="88">
        <v>0</v>
      </c>
      <c r="Q30" s="88">
        <v>-30</v>
      </c>
      <c r="R30" s="88">
        <v>0</v>
      </c>
      <c r="S30" s="116">
        <v>0</v>
      </c>
      <c r="U30" s="115">
        <v>-60</v>
      </c>
      <c r="V30" s="116">
        <v>239.59</v>
      </c>
      <c r="W30">
        <v>226.01</v>
      </c>
      <c r="X30">
        <v>-30</v>
      </c>
      <c r="Y30">
        <v>0</v>
      </c>
      <c r="Z30">
        <v>13.58</v>
      </c>
      <c r="AA30">
        <v>-30</v>
      </c>
      <c r="AB30">
        <v>0</v>
      </c>
    </row>
    <row r="31" spans="7:28">
      <c r="G31" t="s">
        <v>73</v>
      </c>
      <c r="H31" s="115">
        <v>168.78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168.78</v>
      </c>
      <c r="W31">
        <v>168.78</v>
      </c>
      <c r="X31">
        <v>0</v>
      </c>
      <c r="Y31">
        <v>0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183.33</v>
      </c>
      <c r="I32" s="88">
        <v>0</v>
      </c>
      <c r="J32" s="88">
        <v>0</v>
      </c>
      <c r="K32" s="88">
        <v>0</v>
      </c>
      <c r="L32" s="88">
        <v>13.58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196.91</v>
      </c>
      <c r="W32">
        <v>183.33</v>
      </c>
      <c r="X32">
        <v>0</v>
      </c>
      <c r="Y32">
        <v>0</v>
      </c>
      <c r="Z32">
        <v>13.58</v>
      </c>
      <c r="AA32">
        <v>0</v>
      </c>
      <c r="AB32">
        <v>0</v>
      </c>
    </row>
    <row r="33" spans="7:28">
      <c r="G33" t="s">
        <v>75</v>
      </c>
      <c r="H33" s="115">
        <v>238.62</v>
      </c>
      <c r="I33" s="88">
        <v>0</v>
      </c>
      <c r="J33" s="88">
        <v>0</v>
      </c>
      <c r="K33" s="88">
        <v>0</v>
      </c>
      <c r="L33" s="88">
        <v>17.46</v>
      </c>
      <c r="M33" s="116">
        <v>0</v>
      </c>
      <c r="N33" s="115">
        <v>0</v>
      </c>
      <c r="O33" s="88">
        <v>0</v>
      </c>
      <c r="P33" s="88">
        <v>-60</v>
      </c>
      <c r="Q33" s="88">
        <v>0</v>
      </c>
      <c r="R33" s="88">
        <v>0</v>
      </c>
      <c r="S33" s="116">
        <v>0</v>
      </c>
      <c r="U33" s="115">
        <v>-60</v>
      </c>
      <c r="V33" s="116">
        <v>256.08</v>
      </c>
      <c r="W33">
        <v>238.62</v>
      </c>
      <c r="X33">
        <v>0</v>
      </c>
      <c r="Y33">
        <v>0</v>
      </c>
      <c r="Z33">
        <v>17.46</v>
      </c>
      <c r="AA33">
        <v>0</v>
      </c>
      <c r="AB33">
        <v>-60</v>
      </c>
    </row>
    <row r="34" spans="7:28">
      <c r="G34" t="s">
        <v>76</v>
      </c>
      <c r="H34" s="115">
        <v>189.15</v>
      </c>
      <c r="I34" s="88">
        <v>0</v>
      </c>
      <c r="J34" s="88">
        <v>0</v>
      </c>
      <c r="K34" s="88">
        <v>19.399999999999999</v>
      </c>
      <c r="L34" s="88">
        <v>17.46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-20</v>
      </c>
      <c r="V34" s="116">
        <v>226.01</v>
      </c>
      <c r="W34">
        <v>189.15</v>
      </c>
      <c r="X34">
        <v>0</v>
      </c>
      <c r="Y34">
        <v>0</v>
      </c>
      <c r="Z34">
        <v>17.46</v>
      </c>
      <c r="AA34">
        <v>19.399999999999999</v>
      </c>
      <c r="AB34">
        <v>-20</v>
      </c>
    </row>
    <row r="35" spans="7:28">
      <c r="G35" t="s">
        <v>77</v>
      </c>
      <c r="H35" s="115">
        <v>244.44</v>
      </c>
      <c r="I35" s="88">
        <v>0</v>
      </c>
      <c r="J35" s="88">
        <v>0</v>
      </c>
      <c r="K35" s="88">
        <v>9.6999999999999993</v>
      </c>
      <c r="L35" s="88">
        <v>18.43</v>
      </c>
      <c r="M35" s="116">
        <v>0</v>
      </c>
      <c r="N35" s="115">
        <v>0</v>
      </c>
      <c r="O35" s="88">
        <v>-20</v>
      </c>
      <c r="P35" s="88">
        <v>-80</v>
      </c>
      <c r="Q35" s="88">
        <v>0</v>
      </c>
      <c r="R35" s="88">
        <v>0</v>
      </c>
      <c r="S35" s="116">
        <v>0</v>
      </c>
      <c r="U35" s="115">
        <v>-100</v>
      </c>
      <c r="V35" s="116">
        <v>272.57</v>
      </c>
      <c r="W35">
        <v>244.44</v>
      </c>
      <c r="X35">
        <v>-20</v>
      </c>
      <c r="Y35">
        <v>0</v>
      </c>
      <c r="Z35">
        <v>18.43</v>
      </c>
      <c r="AA35">
        <v>9.6999999999999993</v>
      </c>
      <c r="AB35">
        <v>-80</v>
      </c>
    </row>
    <row r="36" spans="7:28">
      <c r="G36" t="s">
        <v>78</v>
      </c>
      <c r="H36" s="115">
        <v>245.41</v>
      </c>
      <c r="I36" s="88">
        <v>0</v>
      </c>
      <c r="J36" s="88">
        <v>0</v>
      </c>
      <c r="K36" s="88">
        <v>9.6999999999999993</v>
      </c>
      <c r="L36" s="88">
        <v>21.34</v>
      </c>
      <c r="M36" s="116">
        <v>0</v>
      </c>
      <c r="N36" s="115">
        <v>0</v>
      </c>
      <c r="O36" s="88">
        <v>-25</v>
      </c>
      <c r="P36" s="88">
        <v>-40</v>
      </c>
      <c r="Q36" s="88">
        <v>0</v>
      </c>
      <c r="R36" s="88">
        <v>0</v>
      </c>
      <c r="S36" s="116">
        <v>0</v>
      </c>
      <c r="U36" s="115">
        <v>-65</v>
      </c>
      <c r="V36" s="116">
        <v>276.45</v>
      </c>
      <c r="W36">
        <v>245.41</v>
      </c>
      <c r="X36">
        <v>-25</v>
      </c>
      <c r="Y36">
        <v>0</v>
      </c>
      <c r="Z36">
        <v>21.34</v>
      </c>
      <c r="AA36">
        <v>9.6999999999999993</v>
      </c>
      <c r="AB36">
        <v>-40</v>
      </c>
    </row>
    <row r="37" spans="7:28">
      <c r="G37" t="s">
        <v>79</v>
      </c>
      <c r="H37" s="115">
        <v>145.5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-52</v>
      </c>
      <c r="P37" s="88">
        <v>-50</v>
      </c>
      <c r="Q37" s="88">
        <v>0</v>
      </c>
      <c r="R37" s="88">
        <v>0</v>
      </c>
      <c r="S37" s="116">
        <v>0</v>
      </c>
      <c r="U37" s="115">
        <v>-106</v>
      </c>
      <c r="V37" s="116">
        <v>145.5</v>
      </c>
      <c r="W37">
        <v>145.5</v>
      </c>
      <c r="X37">
        <v>-52</v>
      </c>
      <c r="Y37">
        <v>-4</v>
      </c>
      <c r="Z37">
        <v>0</v>
      </c>
      <c r="AA37">
        <v>0</v>
      </c>
      <c r="AB37">
        <v>-50</v>
      </c>
    </row>
    <row r="38" spans="7:28">
      <c r="G38" t="s">
        <v>80</v>
      </c>
      <c r="H38" s="115">
        <v>167.81</v>
      </c>
      <c r="I38" s="88">
        <v>0</v>
      </c>
      <c r="J38" s="88">
        <v>0</v>
      </c>
      <c r="K38" s="88">
        <v>0</v>
      </c>
      <c r="L38" s="88">
        <v>21.34</v>
      </c>
      <c r="M38" s="116">
        <v>0</v>
      </c>
      <c r="N38" s="115">
        <v>0</v>
      </c>
      <c r="O38" s="88">
        <v>0</v>
      </c>
      <c r="P38" s="88">
        <v>-45</v>
      </c>
      <c r="Q38" s="88">
        <v>0</v>
      </c>
      <c r="R38" s="88">
        <v>0</v>
      </c>
      <c r="S38" s="116">
        <v>0</v>
      </c>
      <c r="U38" s="115">
        <v>-45</v>
      </c>
      <c r="V38" s="116">
        <v>189.15</v>
      </c>
      <c r="W38">
        <v>167.81</v>
      </c>
      <c r="X38">
        <v>0</v>
      </c>
      <c r="Y38">
        <v>0</v>
      </c>
      <c r="Z38">
        <v>21.34</v>
      </c>
      <c r="AA38">
        <v>0</v>
      </c>
      <c r="AB38">
        <v>-45</v>
      </c>
    </row>
    <row r="39" spans="7:28">
      <c r="G39" t="s">
        <v>81</v>
      </c>
      <c r="H39" s="115">
        <v>118.34</v>
      </c>
      <c r="I39" s="88">
        <v>0</v>
      </c>
      <c r="J39" s="88">
        <v>0</v>
      </c>
      <c r="K39" s="88">
        <v>0</v>
      </c>
      <c r="L39" s="88">
        <v>25.22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143.56</v>
      </c>
      <c r="W39">
        <v>118.34</v>
      </c>
      <c r="X39">
        <v>0</v>
      </c>
      <c r="Y39">
        <v>0</v>
      </c>
      <c r="Z39">
        <v>25.22</v>
      </c>
      <c r="AA39">
        <v>0</v>
      </c>
      <c r="AB39">
        <v>0</v>
      </c>
    </row>
    <row r="40" spans="7:28">
      <c r="G40" t="s">
        <v>82</v>
      </c>
      <c r="H40" s="115">
        <v>156.16999999999999</v>
      </c>
      <c r="I40" s="88">
        <v>0</v>
      </c>
      <c r="J40" s="88">
        <v>0</v>
      </c>
      <c r="K40" s="88">
        <v>0</v>
      </c>
      <c r="L40" s="88">
        <v>25.22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181.39</v>
      </c>
      <c r="W40">
        <v>156.16999999999999</v>
      </c>
      <c r="X40">
        <v>0</v>
      </c>
      <c r="Y40">
        <v>0</v>
      </c>
      <c r="Z40">
        <v>25.22</v>
      </c>
      <c r="AA40">
        <v>0</v>
      </c>
      <c r="AB40">
        <v>0</v>
      </c>
    </row>
    <row r="41" spans="7:28">
      <c r="G41" t="s">
        <v>83</v>
      </c>
      <c r="H41" s="115">
        <v>203.7</v>
      </c>
      <c r="I41" s="88">
        <v>0</v>
      </c>
      <c r="J41" s="88">
        <v>0</v>
      </c>
      <c r="K41" s="88">
        <v>0</v>
      </c>
      <c r="L41" s="88">
        <v>25.22</v>
      </c>
      <c r="M41" s="116">
        <v>0</v>
      </c>
      <c r="N41" s="115">
        <v>0</v>
      </c>
      <c r="O41" s="88">
        <v>-40</v>
      </c>
      <c r="P41" s="88">
        <v>0</v>
      </c>
      <c r="Q41" s="88">
        <v>0</v>
      </c>
      <c r="R41" s="88">
        <v>0</v>
      </c>
      <c r="S41" s="116">
        <v>0</v>
      </c>
      <c r="U41" s="115">
        <v>-40</v>
      </c>
      <c r="V41" s="116">
        <v>228.92</v>
      </c>
      <c r="W41">
        <v>203.7</v>
      </c>
      <c r="X41">
        <v>-40</v>
      </c>
      <c r="Y41">
        <v>0</v>
      </c>
      <c r="Z41">
        <v>25.22</v>
      </c>
      <c r="AA41">
        <v>0</v>
      </c>
      <c r="AB41">
        <v>0</v>
      </c>
    </row>
    <row r="42" spans="7:28">
      <c r="G42" t="s">
        <v>84</v>
      </c>
      <c r="H42" s="115">
        <v>172.66</v>
      </c>
      <c r="I42" s="88">
        <v>0</v>
      </c>
      <c r="J42" s="88">
        <v>0</v>
      </c>
      <c r="K42" s="88">
        <v>0</v>
      </c>
      <c r="L42" s="88">
        <v>25.22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197.88</v>
      </c>
      <c r="W42">
        <v>172.66</v>
      </c>
      <c r="X42">
        <v>0</v>
      </c>
      <c r="Y42">
        <v>0</v>
      </c>
      <c r="Z42">
        <v>25.22</v>
      </c>
      <c r="AA42">
        <v>0</v>
      </c>
      <c r="AB42">
        <v>0</v>
      </c>
    </row>
    <row r="43" spans="7:28">
      <c r="G43" t="s">
        <v>85</v>
      </c>
      <c r="H43" s="115">
        <v>226.98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-20</v>
      </c>
      <c r="Q43" s="88">
        <v>0</v>
      </c>
      <c r="R43" s="88">
        <v>0</v>
      </c>
      <c r="S43" s="116">
        <v>0</v>
      </c>
      <c r="U43" s="115">
        <v>-20</v>
      </c>
      <c r="V43" s="116">
        <v>226.98</v>
      </c>
      <c r="W43">
        <v>226.98</v>
      </c>
      <c r="X43">
        <v>0</v>
      </c>
      <c r="Y43">
        <v>0</v>
      </c>
      <c r="Z43">
        <v>0</v>
      </c>
      <c r="AA43">
        <v>0</v>
      </c>
      <c r="AB43">
        <v>-20</v>
      </c>
    </row>
    <row r="44" spans="7:28">
      <c r="G44" t="s">
        <v>86</v>
      </c>
      <c r="H44" s="115">
        <v>208.55</v>
      </c>
      <c r="I44" s="88">
        <v>0</v>
      </c>
      <c r="J44" s="88">
        <v>0</v>
      </c>
      <c r="K44" s="88">
        <v>0</v>
      </c>
      <c r="L44" s="88">
        <v>23.28</v>
      </c>
      <c r="M44" s="116">
        <v>0</v>
      </c>
      <c r="N44" s="115">
        <v>0</v>
      </c>
      <c r="O44" s="88">
        <v>0</v>
      </c>
      <c r="P44" s="88">
        <v>-20</v>
      </c>
      <c r="Q44" s="88">
        <v>0</v>
      </c>
      <c r="R44" s="88">
        <v>0</v>
      </c>
      <c r="S44" s="116">
        <v>0</v>
      </c>
      <c r="U44" s="115">
        <v>-20</v>
      </c>
      <c r="V44" s="116">
        <v>231.83</v>
      </c>
      <c r="W44">
        <v>208.55</v>
      </c>
      <c r="X44">
        <v>0</v>
      </c>
      <c r="Y44">
        <v>0</v>
      </c>
      <c r="Z44">
        <v>23.28</v>
      </c>
      <c r="AA44">
        <v>0</v>
      </c>
      <c r="AB44">
        <v>-20</v>
      </c>
    </row>
    <row r="45" spans="7:28">
      <c r="G45" t="s">
        <v>87</v>
      </c>
      <c r="H45" s="115">
        <v>146.47</v>
      </c>
      <c r="I45" s="88">
        <v>0</v>
      </c>
      <c r="J45" s="88">
        <v>48.5</v>
      </c>
      <c r="K45" s="88">
        <v>0</v>
      </c>
      <c r="L45" s="88">
        <v>26.19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221.16</v>
      </c>
      <c r="W45">
        <v>146.47</v>
      </c>
      <c r="X45">
        <v>0</v>
      </c>
      <c r="Y45">
        <v>-4</v>
      </c>
      <c r="Z45">
        <v>26.19</v>
      </c>
      <c r="AA45">
        <v>0</v>
      </c>
      <c r="AB45">
        <v>48.5</v>
      </c>
    </row>
    <row r="46" spans="7:28">
      <c r="G46" t="s">
        <v>88</v>
      </c>
      <c r="H46" s="115">
        <v>185.27</v>
      </c>
      <c r="I46" s="88">
        <v>0</v>
      </c>
      <c r="J46" s="88">
        <v>38.799999999999997</v>
      </c>
      <c r="K46" s="88">
        <v>0</v>
      </c>
      <c r="L46" s="88">
        <v>25.22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249.29</v>
      </c>
      <c r="W46">
        <v>185.27</v>
      </c>
      <c r="X46">
        <v>0</v>
      </c>
      <c r="Y46">
        <v>-4</v>
      </c>
      <c r="Z46">
        <v>25.22</v>
      </c>
      <c r="AA46">
        <v>0</v>
      </c>
      <c r="AB46">
        <v>38.799999999999997</v>
      </c>
    </row>
    <row r="47" spans="7:28">
      <c r="G47" t="s">
        <v>89</v>
      </c>
      <c r="H47" s="115">
        <v>206.61</v>
      </c>
      <c r="I47" s="88">
        <v>0</v>
      </c>
      <c r="J47" s="88">
        <v>48.5</v>
      </c>
      <c r="K47" s="88">
        <v>0</v>
      </c>
      <c r="L47" s="88">
        <v>27.65</v>
      </c>
      <c r="M47" s="116">
        <v>0</v>
      </c>
      <c r="N47" s="115">
        <v>0</v>
      </c>
      <c r="O47" s="88">
        <v>-50</v>
      </c>
      <c r="P47" s="88">
        <v>0</v>
      </c>
      <c r="Q47" s="88">
        <v>0</v>
      </c>
      <c r="R47" s="88">
        <v>0</v>
      </c>
      <c r="S47" s="116">
        <v>0</v>
      </c>
      <c r="U47" s="115">
        <v>-50</v>
      </c>
      <c r="V47" s="116">
        <v>282.76</v>
      </c>
      <c r="W47">
        <v>206.61</v>
      </c>
      <c r="X47">
        <v>-50</v>
      </c>
      <c r="Y47">
        <v>0</v>
      </c>
      <c r="Z47">
        <v>27.65</v>
      </c>
      <c r="AA47">
        <v>0</v>
      </c>
      <c r="AB47">
        <v>48.5</v>
      </c>
    </row>
    <row r="48" spans="7:28">
      <c r="G48" t="s">
        <v>90</v>
      </c>
      <c r="H48" s="115">
        <v>190.12</v>
      </c>
      <c r="I48" s="88">
        <v>0</v>
      </c>
      <c r="J48" s="88">
        <v>48.5</v>
      </c>
      <c r="K48" s="88">
        <v>0</v>
      </c>
      <c r="L48" s="88">
        <v>27.65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266.26</v>
      </c>
      <c r="W48">
        <v>190.12</v>
      </c>
      <c r="X48">
        <v>0</v>
      </c>
      <c r="Y48">
        <v>0</v>
      </c>
      <c r="Z48">
        <v>27.65</v>
      </c>
      <c r="AA48">
        <v>0</v>
      </c>
      <c r="AB48">
        <v>48.5</v>
      </c>
    </row>
    <row r="49" spans="7:28">
      <c r="G49" t="s">
        <v>91</v>
      </c>
      <c r="H49" s="115">
        <v>189.15</v>
      </c>
      <c r="I49" s="88">
        <v>0</v>
      </c>
      <c r="J49" s="88">
        <v>0</v>
      </c>
      <c r="K49" s="88">
        <v>0</v>
      </c>
      <c r="L49" s="88">
        <v>1.26</v>
      </c>
      <c r="M49" s="116">
        <v>0</v>
      </c>
      <c r="N49" s="115">
        <v>0</v>
      </c>
      <c r="O49" s="88">
        <v>0</v>
      </c>
      <c r="P49" s="88">
        <v>-30</v>
      </c>
      <c r="Q49" s="88">
        <v>0</v>
      </c>
      <c r="R49" s="88">
        <v>0</v>
      </c>
      <c r="S49" s="116">
        <v>0</v>
      </c>
      <c r="U49" s="115">
        <v>-30</v>
      </c>
      <c r="V49" s="116">
        <v>190.41</v>
      </c>
      <c r="W49">
        <v>189.15</v>
      </c>
      <c r="X49">
        <v>0</v>
      </c>
      <c r="Y49">
        <v>0</v>
      </c>
      <c r="Z49">
        <v>1.26</v>
      </c>
      <c r="AA49">
        <v>0</v>
      </c>
      <c r="AB49">
        <v>-30</v>
      </c>
    </row>
    <row r="50" spans="7:28">
      <c r="G50" t="s">
        <v>92</v>
      </c>
      <c r="H50" s="115">
        <v>156.16999999999999</v>
      </c>
      <c r="I50" s="88">
        <v>0</v>
      </c>
      <c r="J50" s="88">
        <v>29.1</v>
      </c>
      <c r="K50" s="88">
        <v>0</v>
      </c>
      <c r="L50" s="88">
        <v>24.74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210</v>
      </c>
      <c r="W50">
        <v>156.16999999999999</v>
      </c>
      <c r="X50">
        <v>0</v>
      </c>
      <c r="Y50">
        <v>0</v>
      </c>
      <c r="Z50">
        <v>24.74</v>
      </c>
      <c r="AA50">
        <v>0</v>
      </c>
      <c r="AB50">
        <v>29.1</v>
      </c>
    </row>
    <row r="51" spans="7:28">
      <c r="G51" t="s">
        <v>93</v>
      </c>
      <c r="H51" s="115">
        <v>69.84</v>
      </c>
      <c r="I51" s="88">
        <v>0</v>
      </c>
      <c r="J51" s="88">
        <v>0</v>
      </c>
      <c r="K51" s="88">
        <v>0</v>
      </c>
      <c r="L51" s="88">
        <v>27.16</v>
      </c>
      <c r="M51" s="116">
        <v>0</v>
      </c>
      <c r="N51" s="115">
        <v>0</v>
      </c>
      <c r="O51" s="88">
        <v>0</v>
      </c>
      <c r="P51" s="88">
        <v>-45</v>
      </c>
      <c r="Q51" s="88">
        <v>0</v>
      </c>
      <c r="R51" s="88">
        <v>0</v>
      </c>
      <c r="S51" s="116">
        <v>0</v>
      </c>
      <c r="U51" s="115">
        <v>-45</v>
      </c>
      <c r="V51" s="116">
        <v>97</v>
      </c>
      <c r="W51">
        <v>69.84</v>
      </c>
      <c r="X51">
        <v>0</v>
      </c>
      <c r="Y51">
        <v>0</v>
      </c>
      <c r="Z51">
        <v>27.16</v>
      </c>
      <c r="AA51">
        <v>0</v>
      </c>
      <c r="AB51">
        <v>-45</v>
      </c>
    </row>
    <row r="52" spans="7:28">
      <c r="G52" t="s">
        <v>94</v>
      </c>
      <c r="H52" s="115">
        <v>47.53</v>
      </c>
      <c r="I52" s="88">
        <v>0</v>
      </c>
      <c r="J52" s="88">
        <v>19.399999999999999</v>
      </c>
      <c r="K52" s="88">
        <v>0</v>
      </c>
      <c r="L52" s="88">
        <v>27.16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94.09</v>
      </c>
      <c r="W52">
        <v>47.53</v>
      </c>
      <c r="X52">
        <v>0</v>
      </c>
      <c r="Y52">
        <v>0</v>
      </c>
      <c r="Z52">
        <v>27.16</v>
      </c>
      <c r="AA52">
        <v>0</v>
      </c>
      <c r="AB52">
        <v>19.399999999999999</v>
      </c>
    </row>
    <row r="53" spans="7:28">
      <c r="G53" t="s">
        <v>95</v>
      </c>
      <c r="H53" s="115">
        <v>0</v>
      </c>
      <c r="I53" s="88">
        <v>0</v>
      </c>
      <c r="J53" s="88">
        <v>38.799999999999997</v>
      </c>
      <c r="K53" s="88">
        <v>0</v>
      </c>
      <c r="L53" s="88">
        <v>26.19</v>
      </c>
      <c r="M53" s="116">
        <v>0</v>
      </c>
      <c r="N53" s="115">
        <v>-8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-8</v>
      </c>
      <c r="V53" s="116">
        <v>64.989999999999995</v>
      </c>
      <c r="W53">
        <v>-8</v>
      </c>
      <c r="X53">
        <v>0</v>
      </c>
      <c r="Y53">
        <v>0</v>
      </c>
      <c r="Z53">
        <v>26.19</v>
      </c>
      <c r="AA53">
        <v>0</v>
      </c>
      <c r="AB53">
        <v>38.799999999999997</v>
      </c>
    </row>
    <row r="54" spans="7:28">
      <c r="G54" t="s">
        <v>96</v>
      </c>
      <c r="H54" s="115">
        <v>0</v>
      </c>
      <c r="I54" s="88">
        <v>0</v>
      </c>
      <c r="J54" s="88">
        <v>38.799999999999997</v>
      </c>
      <c r="K54" s="88">
        <v>0</v>
      </c>
      <c r="L54" s="88">
        <v>26.19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64.989999999999995</v>
      </c>
      <c r="W54">
        <v>0</v>
      </c>
      <c r="X54">
        <v>0</v>
      </c>
      <c r="Y54">
        <v>0</v>
      </c>
      <c r="Z54">
        <v>26.19</v>
      </c>
      <c r="AA54">
        <v>0</v>
      </c>
      <c r="AB54">
        <v>38.799999999999997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0.68</v>
      </c>
      <c r="M55" s="116">
        <v>0</v>
      </c>
      <c r="N55" s="115">
        <v>-15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-65</v>
      </c>
      <c r="V55" s="116">
        <v>0.68</v>
      </c>
      <c r="W55">
        <v>-15</v>
      </c>
      <c r="X55">
        <v>0</v>
      </c>
      <c r="Y55">
        <v>0</v>
      </c>
      <c r="Z55">
        <v>0.68</v>
      </c>
      <c r="AA55">
        <v>0</v>
      </c>
      <c r="AB55">
        <v>-50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24.25</v>
      </c>
      <c r="M56" s="116">
        <v>0</v>
      </c>
      <c r="N56" s="115">
        <v>0</v>
      </c>
      <c r="O56" s="88">
        <v>0</v>
      </c>
      <c r="P56" s="88">
        <v>-43</v>
      </c>
      <c r="Q56" s="88">
        <v>0</v>
      </c>
      <c r="R56" s="88">
        <v>0</v>
      </c>
      <c r="S56" s="116">
        <v>0</v>
      </c>
      <c r="U56" s="115">
        <v>-43</v>
      </c>
      <c r="V56" s="116">
        <v>24.25</v>
      </c>
      <c r="W56">
        <v>0</v>
      </c>
      <c r="X56">
        <v>0</v>
      </c>
      <c r="Y56">
        <v>0</v>
      </c>
      <c r="Z56">
        <v>24.25</v>
      </c>
      <c r="AA56">
        <v>0</v>
      </c>
      <c r="AB56">
        <v>-43</v>
      </c>
    </row>
    <row r="57" spans="7:28">
      <c r="G57" t="s">
        <v>99</v>
      </c>
      <c r="H57" s="115">
        <v>47.53</v>
      </c>
      <c r="I57" s="88">
        <v>53.35</v>
      </c>
      <c r="J57" s="88">
        <v>0</v>
      </c>
      <c r="K57" s="88">
        <v>0</v>
      </c>
      <c r="L57" s="88">
        <v>25.22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126.1</v>
      </c>
      <c r="W57">
        <v>47.53</v>
      </c>
      <c r="X57">
        <v>53.35</v>
      </c>
      <c r="Y57">
        <v>0</v>
      </c>
      <c r="Z57">
        <v>25.22</v>
      </c>
      <c r="AA57">
        <v>0</v>
      </c>
      <c r="AB57">
        <v>0</v>
      </c>
    </row>
    <row r="58" spans="7:28">
      <c r="G58" t="s">
        <v>100</v>
      </c>
      <c r="H58" s="115">
        <v>8.73</v>
      </c>
      <c r="I58" s="88">
        <v>29.1</v>
      </c>
      <c r="J58" s="88">
        <v>0</v>
      </c>
      <c r="K58" s="88">
        <v>0</v>
      </c>
      <c r="L58" s="88">
        <v>25.22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63.05</v>
      </c>
      <c r="W58">
        <v>8.73</v>
      </c>
      <c r="X58">
        <v>29.1</v>
      </c>
      <c r="Y58">
        <v>0</v>
      </c>
      <c r="Z58">
        <v>25.22</v>
      </c>
      <c r="AA58">
        <v>0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72.75</v>
      </c>
      <c r="K59" s="88">
        <v>0</v>
      </c>
      <c r="L59" s="88">
        <v>24.74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97.48</v>
      </c>
      <c r="W59">
        <v>0</v>
      </c>
      <c r="X59">
        <v>0</v>
      </c>
      <c r="Y59">
        <v>0</v>
      </c>
      <c r="Z59">
        <v>24.74</v>
      </c>
      <c r="AA59">
        <v>0</v>
      </c>
      <c r="AB59">
        <v>72.75</v>
      </c>
    </row>
    <row r="60" spans="7:28">
      <c r="G60" t="s">
        <v>102</v>
      </c>
      <c r="H60" s="115">
        <v>0</v>
      </c>
      <c r="I60" s="88">
        <v>0</v>
      </c>
      <c r="J60" s="88">
        <v>116.4</v>
      </c>
      <c r="K60" s="88">
        <v>0</v>
      </c>
      <c r="L60" s="88">
        <v>24.25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140.65</v>
      </c>
      <c r="W60">
        <v>0</v>
      </c>
      <c r="X60">
        <v>0</v>
      </c>
      <c r="Y60">
        <v>0</v>
      </c>
      <c r="Z60">
        <v>24.25</v>
      </c>
      <c r="AA60">
        <v>0</v>
      </c>
      <c r="AB60">
        <v>116.4</v>
      </c>
    </row>
    <row r="61" spans="7:28">
      <c r="G61" t="s">
        <v>103</v>
      </c>
      <c r="H61" s="115">
        <v>74.69</v>
      </c>
      <c r="I61" s="88">
        <v>19.399999999999999</v>
      </c>
      <c r="J61" s="88">
        <v>106.7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-8.8000000000000007</v>
      </c>
      <c r="S61" s="116">
        <v>0</v>
      </c>
      <c r="U61" s="115">
        <v>-8.8000000000000007</v>
      </c>
      <c r="V61" s="116">
        <v>200.79</v>
      </c>
      <c r="W61">
        <v>74.69</v>
      </c>
      <c r="X61">
        <v>19.399999999999999</v>
      </c>
      <c r="Y61">
        <v>0</v>
      </c>
      <c r="Z61">
        <v>-8.8000000000000007</v>
      </c>
      <c r="AA61">
        <v>0</v>
      </c>
      <c r="AB61">
        <v>106.7</v>
      </c>
    </row>
    <row r="62" spans="7:28">
      <c r="G62" t="s">
        <v>104</v>
      </c>
      <c r="H62" s="115">
        <v>120.28</v>
      </c>
      <c r="I62" s="88">
        <v>19.399999999999999</v>
      </c>
      <c r="J62" s="88">
        <v>116.4</v>
      </c>
      <c r="K62" s="88">
        <v>0</v>
      </c>
      <c r="L62" s="88">
        <v>30.07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286.14999999999998</v>
      </c>
      <c r="W62">
        <v>120.28</v>
      </c>
      <c r="X62">
        <v>19.399999999999999</v>
      </c>
      <c r="Y62">
        <v>0</v>
      </c>
      <c r="Z62">
        <v>30.07</v>
      </c>
      <c r="AA62">
        <v>0</v>
      </c>
      <c r="AB62">
        <v>116.4</v>
      </c>
    </row>
    <row r="63" spans="7:28">
      <c r="G63" t="s">
        <v>105</v>
      </c>
      <c r="H63" s="115">
        <v>139.68</v>
      </c>
      <c r="I63" s="88">
        <v>0</v>
      </c>
      <c r="J63" s="88">
        <v>24.25</v>
      </c>
      <c r="K63" s="88">
        <v>0</v>
      </c>
      <c r="L63" s="88">
        <v>25.03</v>
      </c>
      <c r="M63" s="116">
        <v>0</v>
      </c>
      <c r="N63" s="115">
        <v>0</v>
      </c>
      <c r="O63" s="88">
        <v>-35</v>
      </c>
      <c r="P63" s="88">
        <v>0</v>
      </c>
      <c r="Q63" s="88">
        <v>0</v>
      </c>
      <c r="R63" s="88">
        <v>0</v>
      </c>
      <c r="S63" s="116">
        <v>0</v>
      </c>
      <c r="U63" s="115">
        <v>-35</v>
      </c>
      <c r="V63" s="116">
        <v>188.96</v>
      </c>
      <c r="W63">
        <v>139.68</v>
      </c>
      <c r="X63">
        <v>-35</v>
      </c>
      <c r="Y63">
        <v>0</v>
      </c>
      <c r="Z63">
        <v>25.03</v>
      </c>
      <c r="AA63">
        <v>0</v>
      </c>
      <c r="AB63">
        <v>24.25</v>
      </c>
    </row>
    <row r="64" spans="7:28">
      <c r="G64" t="s">
        <v>106</v>
      </c>
      <c r="H64" s="115">
        <v>149.38</v>
      </c>
      <c r="I64" s="88">
        <v>0</v>
      </c>
      <c r="J64" s="88">
        <v>67.900000000000006</v>
      </c>
      <c r="K64" s="88">
        <v>0</v>
      </c>
      <c r="L64" s="88">
        <v>24.93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242.21</v>
      </c>
      <c r="W64">
        <v>149.38</v>
      </c>
      <c r="X64">
        <v>0</v>
      </c>
      <c r="Y64">
        <v>0</v>
      </c>
      <c r="Z64">
        <v>24.93</v>
      </c>
      <c r="AA64">
        <v>0</v>
      </c>
      <c r="AB64">
        <v>67.900000000000006</v>
      </c>
    </row>
    <row r="65" spans="7:28">
      <c r="G65" t="s">
        <v>107</v>
      </c>
      <c r="H65" s="115">
        <v>88.27</v>
      </c>
      <c r="I65" s="88">
        <v>0</v>
      </c>
      <c r="J65" s="88">
        <v>106.7</v>
      </c>
      <c r="K65" s="88">
        <v>0</v>
      </c>
      <c r="L65" s="88">
        <v>24.74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219.7</v>
      </c>
      <c r="W65">
        <v>88.27</v>
      </c>
      <c r="X65">
        <v>0</v>
      </c>
      <c r="Y65">
        <v>0</v>
      </c>
      <c r="Z65">
        <v>24.74</v>
      </c>
      <c r="AA65">
        <v>0</v>
      </c>
      <c r="AB65">
        <v>106.7</v>
      </c>
    </row>
    <row r="66" spans="7:28">
      <c r="G66" t="s">
        <v>108</v>
      </c>
      <c r="H66" s="115">
        <v>88.27</v>
      </c>
      <c r="I66" s="88">
        <v>0</v>
      </c>
      <c r="J66" s="88">
        <v>48.5</v>
      </c>
      <c r="K66" s="88">
        <v>0</v>
      </c>
      <c r="L66" s="88">
        <v>24.74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161.5</v>
      </c>
      <c r="W66">
        <v>88.27</v>
      </c>
      <c r="X66">
        <v>0</v>
      </c>
      <c r="Y66">
        <v>0</v>
      </c>
      <c r="Z66">
        <v>24.74</v>
      </c>
      <c r="AA66">
        <v>0</v>
      </c>
      <c r="AB66">
        <v>48.5</v>
      </c>
    </row>
    <row r="67" spans="7:28">
      <c r="G67" t="s">
        <v>109</v>
      </c>
      <c r="H67" s="115">
        <v>104.76</v>
      </c>
      <c r="I67" s="88">
        <v>0</v>
      </c>
      <c r="J67" s="88">
        <v>77.599999999999994</v>
      </c>
      <c r="K67" s="88">
        <v>0</v>
      </c>
      <c r="L67" s="88">
        <v>0.97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183.33</v>
      </c>
      <c r="W67">
        <v>104.76</v>
      </c>
      <c r="X67">
        <v>0</v>
      </c>
      <c r="Y67">
        <v>0</v>
      </c>
      <c r="Z67">
        <v>0.97</v>
      </c>
      <c r="AA67">
        <v>0</v>
      </c>
      <c r="AB67">
        <v>77.599999999999994</v>
      </c>
    </row>
    <row r="68" spans="7:28">
      <c r="G68" t="s">
        <v>110</v>
      </c>
      <c r="H68" s="115">
        <v>105.73</v>
      </c>
      <c r="I68" s="88">
        <v>0</v>
      </c>
      <c r="J68" s="88">
        <v>77.599999999999994</v>
      </c>
      <c r="K68" s="88">
        <v>0</v>
      </c>
      <c r="L68" s="88">
        <v>22.31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205.64</v>
      </c>
      <c r="W68">
        <v>105.73</v>
      </c>
      <c r="X68">
        <v>0</v>
      </c>
      <c r="Y68">
        <v>0</v>
      </c>
      <c r="Z68">
        <v>22.31</v>
      </c>
      <c r="AA68">
        <v>0</v>
      </c>
      <c r="AB68">
        <v>77.599999999999994</v>
      </c>
    </row>
    <row r="69" spans="7:28">
      <c r="G69" t="s">
        <v>111</v>
      </c>
      <c r="H69" s="115">
        <v>29.1</v>
      </c>
      <c r="I69" s="88">
        <v>0</v>
      </c>
      <c r="J69" s="88">
        <v>77.599999999999994</v>
      </c>
      <c r="K69" s="88">
        <v>0</v>
      </c>
      <c r="L69" s="88">
        <v>24.74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131.44</v>
      </c>
      <c r="W69">
        <v>29.1</v>
      </c>
      <c r="X69">
        <v>0</v>
      </c>
      <c r="Y69">
        <v>0</v>
      </c>
      <c r="Z69">
        <v>24.74</v>
      </c>
      <c r="AA69">
        <v>0</v>
      </c>
      <c r="AB69">
        <v>77.599999999999994</v>
      </c>
    </row>
    <row r="70" spans="7:28">
      <c r="G70" t="s">
        <v>112</v>
      </c>
      <c r="H70" s="115">
        <v>46.56</v>
      </c>
      <c r="I70" s="88">
        <v>0</v>
      </c>
      <c r="J70" s="88">
        <v>38.799999999999997</v>
      </c>
      <c r="K70" s="88">
        <v>0</v>
      </c>
      <c r="L70" s="88">
        <v>24.74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110.1</v>
      </c>
      <c r="W70">
        <v>46.56</v>
      </c>
      <c r="X70">
        <v>0</v>
      </c>
      <c r="Y70">
        <v>0</v>
      </c>
      <c r="Z70">
        <v>24.74</v>
      </c>
      <c r="AA70">
        <v>0</v>
      </c>
      <c r="AB70">
        <v>38.799999999999997</v>
      </c>
    </row>
    <row r="71" spans="7:28">
      <c r="G71" t="s">
        <v>113</v>
      </c>
      <c r="H71" s="115">
        <v>0</v>
      </c>
      <c r="I71" s="88">
        <v>0</v>
      </c>
      <c r="J71" s="88">
        <v>24.25</v>
      </c>
      <c r="K71" s="88">
        <v>0</v>
      </c>
      <c r="L71" s="88">
        <v>24.25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48.5</v>
      </c>
      <c r="W71">
        <v>0</v>
      </c>
      <c r="X71">
        <v>0</v>
      </c>
      <c r="Y71">
        <v>0</v>
      </c>
      <c r="Z71">
        <v>24.25</v>
      </c>
      <c r="AA71">
        <v>0</v>
      </c>
      <c r="AB71">
        <v>24.25</v>
      </c>
    </row>
    <row r="72" spans="7:28">
      <c r="G72" t="s">
        <v>114</v>
      </c>
      <c r="H72" s="115">
        <v>37.83</v>
      </c>
      <c r="I72" s="88">
        <v>0</v>
      </c>
      <c r="J72" s="88">
        <v>48.5</v>
      </c>
      <c r="K72" s="88">
        <v>0</v>
      </c>
      <c r="L72" s="88">
        <v>24.25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110.58</v>
      </c>
      <c r="W72">
        <v>37.83</v>
      </c>
      <c r="X72">
        <v>0</v>
      </c>
      <c r="Y72">
        <v>0</v>
      </c>
      <c r="Z72">
        <v>24.25</v>
      </c>
      <c r="AA72">
        <v>0</v>
      </c>
      <c r="AB72">
        <v>48.5</v>
      </c>
    </row>
    <row r="73" spans="7:28">
      <c r="G73" t="s">
        <v>115</v>
      </c>
      <c r="H73" s="115">
        <v>83.42</v>
      </c>
      <c r="I73" s="88">
        <v>24.25</v>
      </c>
      <c r="J73" s="88">
        <v>63.05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170.72</v>
      </c>
      <c r="W73">
        <v>83.42</v>
      </c>
      <c r="X73">
        <v>24.25</v>
      </c>
      <c r="Y73">
        <v>0</v>
      </c>
      <c r="Z73">
        <v>0</v>
      </c>
      <c r="AA73">
        <v>0</v>
      </c>
      <c r="AB73">
        <v>63.05</v>
      </c>
    </row>
    <row r="74" spans="7:28">
      <c r="G74" t="s">
        <v>116</v>
      </c>
      <c r="H74" s="115">
        <v>60.14</v>
      </c>
      <c r="I74" s="88">
        <v>0</v>
      </c>
      <c r="J74" s="88">
        <v>48.5</v>
      </c>
      <c r="K74" s="88">
        <v>0</v>
      </c>
      <c r="L74" s="88">
        <v>17.27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125.91</v>
      </c>
      <c r="W74">
        <v>60.14</v>
      </c>
      <c r="X74">
        <v>0</v>
      </c>
      <c r="Y74">
        <v>0</v>
      </c>
      <c r="Z74">
        <v>17.27</v>
      </c>
      <c r="AA74">
        <v>0</v>
      </c>
      <c r="AB74">
        <v>48.5</v>
      </c>
    </row>
    <row r="75" spans="7:28">
      <c r="G75" t="s">
        <v>117</v>
      </c>
      <c r="H75" s="115">
        <v>22.31</v>
      </c>
      <c r="I75" s="88">
        <v>0</v>
      </c>
      <c r="J75" s="88">
        <v>14.55</v>
      </c>
      <c r="K75" s="88">
        <v>0</v>
      </c>
      <c r="L75" s="88">
        <v>20.37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57.23</v>
      </c>
      <c r="W75">
        <v>22.31</v>
      </c>
      <c r="X75">
        <v>0</v>
      </c>
      <c r="Y75">
        <v>0</v>
      </c>
      <c r="Z75">
        <v>20.37</v>
      </c>
      <c r="AA75">
        <v>0</v>
      </c>
      <c r="AB75">
        <v>14.55</v>
      </c>
    </row>
    <row r="76" spans="7:28">
      <c r="G76" t="s">
        <v>118</v>
      </c>
      <c r="H76" s="115">
        <v>25.22</v>
      </c>
      <c r="I76" s="88">
        <v>0</v>
      </c>
      <c r="J76" s="88">
        <v>82.45</v>
      </c>
      <c r="K76" s="88">
        <v>0</v>
      </c>
      <c r="L76" s="88">
        <v>19.399999999999999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127.07</v>
      </c>
      <c r="W76">
        <v>25.22</v>
      </c>
      <c r="X76">
        <v>0</v>
      </c>
      <c r="Y76">
        <v>0</v>
      </c>
      <c r="Z76">
        <v>19.399999999999999</v>
      </c>
      <c r="AA76">
        <v>0</v>
      </c>
      <c r="AB76">
        <v>82.45</v>
      </c>
    </row>
    <row r="77" spans="7:28">
      <c r="G77" t="s">
        <v>119</v>
      </c>
      <c r="H77" s="115">
        <v>0</v>
      </c>
      <c r="I77" s="88">
        <v>0</v>
      </c>
      <c r="J77" s="88">
        <v>77.599999999999994</v>
      </c>
      <c r="K77" s="88">
        <v>0</v>
      </c>
      <c r="L77" s="88">
        <v>19.399999999999999</v>
      </c>
      <c r="M77" s="116">
        <v>0</v>
      </c>
      <c r="N77" s="115">
        <v>-15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-15</v>
      </c>
      <c r="V77" s="116">
        <v>97</v>
      </c>
      <c r="W77">
        <v>-15</v>
      </c>
      <c r="X77">
        <v>0</v>
      </c>
      <c r="Y77">
        <v>0</v>
      </c>
      <c r="Z77">
        <v>19.399999999999999</v>
      </c>
      <c r="AA77">
        <v>0</v>
      </c>
      <c r="AB77">
        <v>77.599999999999994</v>
      </c>
    </row>
    <row r="78" spans="7:28">
      <c r="G78" t="s">
        <v>120</v>
      </c>
      <c r="H78" s="115">
        <v>0</v>
      </c>
      <c r="I78" s="88">
        <v>0</v>
      </c>
      <c r="J78" s="88">
        <v>77.599999999999994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77.599999999999994</v>
      </c>
      <c r="W78">
        <v>0</v>
      </c>
      <c r="X78">
        <v>0</v>
      </c>
      <c r="Y78">
        <v>0</v>
      </c>
      <c r="Z78">
        <v>0</v>
      </c>
      <c r="AA78">
        <v>0</v>
      </c>
      <c r="AB78">
        <v>77.599999999999994</v>
      </c>
    </row>
    <row r="79" spans="7:28">
      <c r="G79" t="s">
        <v>121</v>
      </c>
      <c r="H79" s="115">
        <v>0</v>
      </c>
      <c r="I79" s="88">
        <v>0</v>
      </c>
      <c r="J79" s="88">
        <v>67.900000000000006</v>
      </c>
      <c r="K79" s="88">
        <v>0</v>
      </c>
      <c r="L79" s="88">
        <v>0</v>
      </c>
      <c r="M79" s="116">
        <v>0</v>
      </c>
      <c r="N79" s="115">
        <v>-59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-59</v>
      </c>
      <c r="V79" s="116">
        <v>67.900000000000006</v>
      </c>
      <c r="W79">
        <v>-59</v>
      </c>
      <c r="X79">
        <v>0</v>
      </c>
      <c r="Y79">
        <v>0</v>
      </c>
      <c r="Z79">
        <v>0</v>
      </c>
      <c r="AA79">
        <v>0</v>
      </c>
      <c r="AB79">
        <v>67.900000000000006</v>
      </c>
    </row>
    <row r="80" spans="7:28">
      <c r="G80" t="s">
        <v>122</v>
      </c>
      <c r="H80" s="115">
        <v>0</v>
      </c>
      <c r="I80" s="88">
        <v>0</v>
      </c>
      <c r="J80" s="88">
        <v>67.900000000000006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67.900000000000006</v>
      </c>
      <c r="W80">
        <v>0</v>
      </c>
      <c r="X80">
        <v>0</v>
      </c>
      <c r="Y80">
        <v>0</v>
      </c>
      <c r="Z80">
        <v>0</v>
      </c>
      <c r="AA80">
        <v>0</v>
      </c>
      <c r="AB80">
        <v>67.900000000000006</v>
      </c>
    </row>
    <row r="81" spans="7:28">
      <c r="G81" t="s">
        <v>123</v>
      </c>
      <c r="H81" s="115">
        <v>6.79</v>
      </c>
      <c r="I81" s="88">
        <v>0</v>
      </c>
      <c r="J81" s="88">
        <v>63.05</v>
      </c>
      <c r="K81" s="88">
        <v>0</v>
      </c>
      <c r="L81" s="88">
        <v>0</v>
      </c>
      <c r="M81" s="116">
        <v>0</v>
      </c>
      <c r="N81" s="115">
        <v>0</v>
      </c>
      <c r="O81" s="88">
        <v>-30</v>
      </c>
      <c r="P81" s="88">
        <v>0</v>
      </c>
      <c r="Q81" s="88">
        <v>0</v>
      </c>
      <c r="R81" s="88">
        <v>0</v>
      </c>
      <c r="S81" s="116">
        <v>0</v>
      </c>
      <c r="U81" s="115">
        <v>-30</v>
      </c>
      <c r="V81" s="116">
        <v>69.84</v>
      </c>
      <c r="W81">
        <v>6.79</v>
      </c>
      <c r="X81">
        <v>-30</v>
      </c>
      <c r="Y81">
        <v>0</v>
      </c>
      <c r="Z81">
        <v>0</v>
      </c>
      <c r="AA81">
        <v>0</v>
      </c>
      <c r="AB81">
        <v>63.05</v>
      </c>
    </row>
    <row r="82" spans="7:28">
      <c r="G82" t="s">
        <v>124</v>
      </c>
      <c r="H82" s="115">
        <v>17.46</v>
      </c>
      <c r="I82" s="88">
        <v>0</v>
      </c>
      <c r="J82" s="88">
        <v>14.55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32.01</v>
      </c>
      <c r="W82">
        <v>17.46</v>
      </c>
      <c r="X82">
        <v>0</v>
      </c>
      <c r="Y82">
        <v>0</v>
      </c>
      <c r="Z82">
        <v>0</v>
      </c>
      <c r="AA82">
        <v>0</v>
      </c>
      <c r="AB82">
        <v>14.55</v>
      </c>
    </row>
    <row r="83" spans="7:28">
      <c r="G83" t="s">
        <v>125</v>
      </c>
      <c r="H83" s="115">
        <v>40.74</v>
      </c>
      <c r="I83" s="88">
        <v>0</v>
      </c>
      <c r="J83" s="88">
        <v>77.599999999999994</v>
      </c>
      <c r="K83" s="88">
        <v>0</v>
      </c>
      <c r="L83" s="88">
        <v>17.46</v>
      </c>
      <c r="M83" s="116">
        <v>0</v>
      </c>
      <c r="N83" s="115">
        <v>0</v>
      </c>
      <c r="O83" s="88">
        <v>-10</v>
      </c>
      <c r="P83" s="88">
        <v>0</v>
      </c>
      <c r="Q83" s="88">
        <v>0</v>
      </c>
      <c r="R83" s="88">
        <v>0</v>
      </c>
      <c r="S83" s="116">
        <v>0</v>
      </c>
      <c r="U83" s="115">
        <v>-10</v>
      </c>
      <c r="V83" s="116">
        <v>135.80000000000001</v>
      </c>
      <c r="W83">
        <v>40.74</v>
      </c>
      <c r="X83">
        <v>-10</v>
      </c>
      <c r="Y83">
        <v>0</v>
      </c>
      <c r="Z83">
        <v>17.46</v>
      </c>
      <c r="AA83">
        <v>0</v>
      </c>
      <c r="AB83">
        <v>77.599999999999994</v>
      </c>
    </row>
    <row r="84" spans="7:28">
      <c r="G84" t="s">
        <v>126</v>
      </c>
      <c r="H84" s="115">
        <v>35.89</v>
      </c>
      <c r="I84" s="88">
        <v>0</v>
      </c>
      <c r="J84" s="88">
        <v>77.599999999999994</v>
      </c>
      <c r="K84" s="88">
        <v>0</v>
      </c>
      <c r="L84" s="88">
        <v>18.43</v>
      </c>
      <c r="M84" s="116">
        <v>0</v>
      </c>
      <c r="N84" s="115">
        <v>0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-10</v>
      </c>
      <c r="V84" s="116">
        <v>131.91999999999999</v>
      </c>
      <c r="W84">
        <v>35.89</v>
      </c>
      <c r="X84">
        <v>-10</v>
      </c>
      <c r="Y84">
        <v>0</v>
      </c>
      <c r="Z84">
        <v>18.43</v>
      </c>
      <c r="AA84">
        <v>0</v>
      </c>
      <c r="AB84">
        <v>77.599999999999994</v>
      </c>
    </row>
    <row r="85" spans="7:28">
      <c r="G85" t="s">
        <v>127</v>
      </c>
      <c r="H85" s="115">
        <v>0</v>
      </c>
      <c r="I85" s="88">
        <v>0</v>
      </c>
      <c r="J85" s="88">
        <v>67.900000000000006</v>
      </c>
      <c r="K85" s="88">
        <v>0</v>
      </c>
      <c r="L85" s="88">
        <v>0</v>
      </c>
      <c r="M85" s="116">
        <v>0</v>
      </c>
      <c r="N85" s="115">
        <v>-63</v>
      </c>
      <c r="O85" s="88">
        <v>-15</v>
      </c>
      <c r="P85" s="88">
        <v>0</v>
      </c>
      <c r="Q85" s="88">
        <v>0</v>
      </c>
      <c r="R85" s="88">
        <v>-2</v>
      </c>
      <c r="S85" s="116">
        <v>0</v>
      </c>
      <c r="U85" s="115">
        <v>-80</v>
      </c>
      <c r="V85" s="116">
        <v>67.900000000000006</v>
      </c>
      <c r="W85">
        <v>-63</v>
      </c>
      <c r="X85">
        <v>-15</v>
      </c>
      <c r="Y85">
        <v>0</v>
      </c>
      <c r="Z85">
        <v>-2</v>
      </c>
      <c r="AA85">
        <v>0</v>
      </c>
      <c r="AB85">
        <v>67.900000000000006</v>
      </c>
    </row>
    <row r="86" spans="7:28">
      <c r="G86" t="s">
        <v>128</v>
      </c>
      <c r="H86" s="115">
        <v>0</v>
      </c>
      <c r="I86" s="88">
        <v>0</v>
      </c>
      <c r="J86" s="88">
        <v>67.900000000000006</v>
      </c>
      <c r="K86" s="88">
        <v>0</v>
      </c>
      <c r="L86" s="88">
        <v>15.52</v>
      </c>
      <c r="M86" s="116">
        <v>0</v>
      </c>
      <c r="N86" s="115">
        <v>-18</v>
      </c>
      <c r="O86" s="88">
        <v>-30</v>
      </c>
      <c r="P86" s="88">
        <v>0</v>
      </c>
      <c r="Q86" s="88">
        <v>0</v>
      </c>
      <c r="R86" s="88">
        <v>0</v>
      </c>
      <c r="S86" s="116">
        <v>0</v>
      </c>
      <c r="U86" s="115">
        <v>-48</v>
      </c>
      <c r="V86" s="116">
        <v>83.42</v>
      </c>
      <c r="W86">
        <v>-18</v>
      </c>
      <c r="X86">
        <v>-30</v>
      </c>
      <c r="Y86">
        <v>0</v>
      </c>
      <c r="Z86">
        <v>15.52</v>
      </c>
      <c r="AA86">
        <v>0</v>
      </c>
      <c r="AB86">
        <v>67.900000000000006</v>
      </c>
    </row>
    <row r="87" spans="7:28">
      <c r="G87" t="s">
        <v>129</v>
      </c>
      <c r="H87" s="115">
        <v>0</v>
      </c>
      <c r="I87" s="88">
        <v>0</v>
      </c>
      <c r="J87" s="88">
        <v>67.900000000000006</v>
      </c>
      <c r="K87" s="88">
        <v>0</v>
      </c>
      <c r="L87" s="88">
        <v>19.399999999999999</v>
      </c>
      <c r="M87" s="116">
        <v>0</v>
      </c>
      <c r="N87" s="115">
        <v>-137</v>
      </c>
      <c r="O87" s="88">
        <v>-75</v>
      </c>
      <c r="P87" s="88">
        <v>0</v>
      </c>
      <c r="Q87" s="88">
        <v>0</v>
      </c>
      <c r="R87" s="88">
        <v>0</v>
      </c>
      <c r="S87" s="116">
        <v>0</v>
      </c>
      <c r="U87" s="115">
        <v>-212</v>
      </c>
      <c r="V87" s="116">
        <v>87.3</v>
      </c>
      <c r="W87">
        <v>-137</v>
      </c>
      <c r="X87">
        <v>-75</v>
      </c>
      <c r="Y87">
        <v>0</v>
      </c>
      <c r="Z87">
        <v>19.399999999999999</v>
      </c>
      <c r="AA87">
        <v>0</v>
      </c>
      <c r="AB87">
        <v>67.900000000000006</v>
      </c>
    </row>
    <row r="88" spans="7:28">
      <c r="G88" t="s">
        <v>130</v>
      </c>
      <c r="H88" s="115">
        <v>0</v>
      </c>
      <c r="I88" s="88">
        <v>0</v>
      </c>
      <c r="J88" s="88">
        <v>38.799999999999997</v>
      </c>
      <c r="K88" s="88">
        <v>0</v>
      </c>
      <c r="L88" s="88">
        <v>19.399999999999999</v>
      </c>
      <c r="M88" s="116">
        <v>0</v>
      </c>
      <c r="N88" s="115">
        <v>-84</v>
      </c>
      <c r="O88" s="88">
        <v>-70</v>
      </c>
      <c r="P88" s="88">
        <v>0</v>
      </c>
      <c r="Q88" s="88">
        <v>0</v>
      </c>
      <c r="R88" s="88">
        <v>0</v>
      </c>
      <c r="S88" s="116">
        <v>0</v>
      </c>
      <c r="U88" s="115">
        <v>-154</v>
      </c>
      <c r="V88" s="116">
        <v>58.2</v>
      </c>
      <c r="W88">
        <v>-84</v>
      </c>
      <c r="X88">
        <v>-70</v>
      </c>
      <c r="Y88">
        <v>0</v>
      </c>
      <c r="Z88">
        <v>19.399999999999999</v>
      </c>
      <c r="AA88">
        <v>0</v>
      </c>
      <c r="AB88">
        <v>38.799999999999997</v>
      </c>
    </row>
    <row r="89" spans="7:28">
      <c r="G89" t="s">
        <v>131</v>
      </c>
      <c r="H89" s="115">
        <v>0</v>
      </c>
      <c r="I89" s="88">
        <v>0</v>
      </c>
      <c r="J89" s="88">
        <v>4.8499999999999996</v>
      </c>
      <c r="K89" s="88">
        <v>0</v>
      </c>
      <c r="L89" s="88">
        <v>18.43</v>
      </c>
      <c r="M89" s="116">
        <v>0</v>
      </c>
      <c r="N89" s="115">
        <v>-120</v>
      </c>
      <c r="O89" s="88">
        <v>-90</v>
      </c>
      <c r="P89" s="88">
        <v>0</v>
      </c>
      <c r="Q89" s="88">
        <v>0</v>
      </c>
      <c r="R89" s="88">
        <v>0</v>
      </c>
      <c r="S89" s="116">
        <v>0</v>
      </c>
      <c r="U89" s="115">
        <v>-210</v>
      </c>
      <c r="V89" s="116">
        <v>23.28</v>
      </c>
      <c r="W89">
        <v>-120</v>
      </c>
      <c r="X89">
        <v>-90</v>
      </c>
      <c r="Y89">
        <v>0</v>
      </c>
      <c r="Z89">
        <v>18.43</v>
      </c>
      <c r="AA89">
        <v>0</v>
      </c>
      <c r="AB89">
        <v>4.8499999999999996</v>
      </c>
    </row>
    <row r="90" spans="7:28">
      <c r="G90" t="s">
        <v>132</v>
      </c>
      <c r="H90" s="115">
        <v>0</v>
      </c>
      <c r="I90" s="88">
        <v>0</v>
      </c>
      <c r="J90" s="88">
        <v>38.799999999999997</v>
      </c>
      <c r="K90" s="88">
        <v>0</v>
      </c>
      <c r="L90" s="88">
        <v>19.399999999999999</v>
      </c>
      <c r="M90" s="116">
        <v>0</v>
      </c>
      <c r="N90" s="115">
        <v>-87</v>
      </c>
      <c r="O90" s="88">
        <v>-85</v>
      </c>
      <c r="P90" s="88">
        <v>0</v>
      </c>
      <c r="Q90" s="88">
        <v>0</v>
      </c>
      <c r="R90" s="88">
        <v>0</v>
      </c>
      <c r="S90" s="116">
        <v>0</v>
      </c>
      <c r="U90" s="115">
        <v>-172</v>
      </c>
      <c r="V90" s="116">
        <v>58.2</v>
      </c>
      <c r="W90">
        <v>-87</v>
      </c>
      <c r="X90">
        <v>-85</v>
      </c>
      <c r="Y90">
        <v>0</v>
      </c>
      <c r="Z90">
        <v>19.399999999999999</v>
      </c>
      <c r="AA90">
        <v>0</v>
      </c>
      <c r="AB90">
        <v>38.799999999999997</v>
      </c>
    </row>
    <row r="91" spans="7:28">
      <c r="G91" t="s">
        <v>133</v>
      </c>
      <c r="H91" s="115">
        <v>0</v>
      </c>
      <c r="I91" s="88">
        <v>0</v>
      </c>
      <c r="J91" s="88">
        <v>48.5</v>
      </c>
      <c r="K91" s="88">
        <v>0</v>
      </c>
      <c r="L91" s="88">
        <v>0</v>
      </c>
      <c r="M91" s="116">
        <v>0</v>
      </c>
      <c r="N91" s="115">
        <v>-109</v>
      </c>
      <c r="O91" s="88">
        <v>-90</v>
      </c>
      <c r="P91" s="88">
        <v>0</v>
      </c>
      <c r="Q91" s="88">
        <v>0</v>
      </c>
      <c r="R91" s="88">
        <v>-1</v>
      </c>
      <c r="S91" s="116">
        <v>0</v>
      </c>
      <c r="U91" s="115">
        <v>-200</v>
      </c>
      <c r="V91" s="116">
        <v>48.5</v>
      </c>
      <c r="W91">
        <v>-109</v>
      </c>
      <c r="X91">
        <v>-90</v>
      </c>
      <c r="Y91">
        <v>0</v>
      </c>
      <c r="Z91">
        <v>-1</v>
      </c>
      <c r="AA91">
        <v>0</v>
      </c>
      <c r="AB91">
        <v>48.5</v>
      </c>
    </row>
    <row r="92" spans="7:28">
      <c r="G92" t="s">
        <v>134</v>
      </c>
      <c r="H92" s="115">
        <v>0</v>
      </c>
      <c r="I92" s="88">
        <v>0</v>
      </c>
      <c r="J92" s="88">
        <v>48.5</v>
      </c>
      <c r="K92" s="88">
        <v>0</v>
      </c>
      <c r="L92" s="88">
        <v>15.52</v>
      </c>
      <c r="M92" s="116">
        <v>0</v>
      </c>
      <c r="N92" s="115">
        <v>-153</v>
      </c>
      <c r="O92" s="88">
        <v>-85</v>
      </c>
      <c r="P92" s="88">
        <v>0</v>
      </c>
      <c r="Q92" s="88">
        <v>0</v>
      </c>
      <c r="R92" s="88">
        <v>0</v>
      </c>
      <c r="S92" s="116">
        <v>0</v>
      </c>
      <c r="U92" s="115">
        <v>-238</v>
      </c>
      <c r="V92" s="116">
        <v>64.02</v>
      </c>
      <c r="W92">
        <v>-153</v>
      </c>
      <c r="X92">
        <v>-85</v>
      </c>
      <c r="Y92">
        <v>0</v>
      </c>
      <c r="Z92">
        <v>15.52</v>
      </c>
      <c r="AA92">
        <v>0</v>
      </c>
      <c r="AB92">
        <v>48.5</v>
      </c>
    </row>
    <row r="93" spans="7:28">
      <c r="G93" t="s">
        <v>135</v>
      </c>
      <c r="H93" s="115">
        <v>0</v>
      </c>
      <c r="I93" s="88">
        <v>0</v>
      </c>
      <c r="J93" s="88">
        <v>67.900000000000006</v>
      </c>
      <c r="K93" s="88">
        <v>0</v>
      </c>
      <c r="L93" s="88">
        <v>18.43</v>
      </c>
      <c r="M93" s="116">
        <v>0</v>
      </c>
      <c r="N93" s="115">
        <v>-88</v>
      </c>
      <c r="O93" s="88">
        <v>-50</v>
      </c>
      <c r="P93" s="88">
        <v>0</v>
      </c>
      <c r="Q93" s="88">
        <v>0</v>
      </c>
      <c r="R93" s="88">
        <v>0</v>
      </c>
      <c r="S93" s="116">
        <v>0</v>
      </c>
      <c r="U93" s="115">
        <v>-138</v>
      </c>
      <c r="V93" s="116">
        <v>86.33</v>
      </c>
      <c r="W93">
        <v>-88</v>
      </c>
      <c r="X93">
        <v>-50</v>
      </c>
      <c r="Y93">
        <v>0</v>
      </c>
      <c r="Z93">
        <v>18.43</v>
      </c>
      <c r="AA93">
        <v>0</v>
      </c>
      <c r="AB93">
        <v>67.900000000000006</v>
      </c>
    </row>
    <row r="94" spans="7:28">
      <c r="G94" t="s">
        <v>136</v>
      </c>
      <c r="H94" s="115">
        <v>0</v>
      </c>
      <c r="I94" s="88">
        <v>0</v>
      </c>
      <c r="J94" s="88">
        <v>48.5</v>
      </c>
      <c r="K94" s="88">
        <v>0</v>
      </c>
      <c r="L94" s="88">
        <v>18.43</v>
      </c>
      <c r="M94" s="116">
        <v>0</v>
      </c>
      <c r="N94" s="115">
        <v>-94</v>
      </c>
      <c r="O94" s="88">
        <v>-50</v>
      </c>
      <c r="P94" s="88">
        <v>0</v>
      </c>
      <c r="Q94" s="88">
        <v>0</v>
      </c>
      <c r="R94" s="88">
        <v>0</v>
      </c>
      <c r="S94" s="116">
        <v>0</v>
      </c>
      <c r="U94" s="115">
        <v>-144</v>
      </c>
      <c r="V94" s="116">
        <v>66.930000000000007</v>
      </c>
      <c r="W94">
        <v>-94</v>
      </c>
      <c r="X94">
        <v>-50</v>
      </c>
      <c r="Y94">
        <v>0</v>
      </c>
      <c r="Z94">
        <v>18.43</v>
      </c>
      <c r="AA94">
        <v>0</v>
      </c>
      <c r="AB94">
        <v>48.5</v>
      </c>
    </row>
    <row r="95" spans="7:28">
      <c r="G95" t="s">
        <v>137</v>
      </c>
      <c r="H95" s="115">
        <v>0</v>
      </c>
      <c r="I95" s="88">
        <v>0</v>
      </c>
      <c r="J95" s="88">
        <v>4.8499999999999996</v>
      </c>
      <c r="K95" s="88">
        <v>0</v>
      </c>
      <c r="L95" s="88">
        <v>18.43</v>
      </c>
      <c r="M95" s="116">
        <v>0</v>
      </c>
      <c r="N95" s="115">
        <v>-60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-60</v>
      </c>
      <c r="V95" s="116">
        <v>23.28</v>
      </c>
      <c r="W95">
        <v>-60</v>
      </c>
      <c r="X95">
        <v>0</v>
      </c>
      <c r="Y95">
        <v>0</v>
      </c>
      <c r="Z95">
        <v>18.43</v>
      </c>
      <c r="AA95">
        <v>0</v>
      </c>
      <c r="AB95">
        <v>4.8499999999999996</v>
      </c>
    </row>
    <row r="96" spans="7:28">
      <c r="G96" t="s">
        <v>138</v>
      </c>
      <c r="H96" s="115">
        <v>0</v>
      </c>
      <c r="I96" s="88">
        <v>0</v>
      </c>
      <c r="J96" s="88">
        <v>29.1</v>
      </c>
      <c r="K96" s="88">
        <v>0</v>
      </c>
      <c r="L96" s="88">
        <v>18.43</v>
      </c>
      <c r="M96" s="116">
        <v>0</v>
      </c>
      <c r="N96" s="115">
        <v>-54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-54</v>
      </c>
      <c r="V96" s="116">
        <v>47.53</v>
      </c>
      <c r="W96">
        <v>-54</v>
      </c>
      <c r="X96">
        <v>0</v>
      </c>
      <c r="Y96">
        <v>0</v>
      </c>
      <c r="Z96">
        <v>18.43</v>
      </c>
      <c r="AA96">
        <v>0</v>
      </c>
      <c r="AB96">
        <v>29.1</v>
      </c>
    </row>
    <row r="97" spans="1:83">
      <c r="G97" t="s">
        <v>139</v>
      </c>
      <c r="H97" s="115">
        <v>0</v>
      </c>
      <c r="I97" s="88">
        <v>0</v>
      </c>
      <c r="J97" s="88">
        <v>19.399999999999999</v>
      </c>
      <c r="K97" s="88">
        <v>0</v>
      </c>
      <c r="L97" s="88">
        <v>0</v>
      </c>
      <c r="M97" s="116">
        <v>0</v>
      </c>
      <c r="N97" s="115">
        <v>-55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-55</v>
      </c>
      <c r="V97" s="116">
        <v>19.399999999999999</v>
      </c>
      <c r="W97">
        <v>-55</v>
      </c>
      <c r="X97">
        <v>0</v>
      </c>
      <c r="Y97">
        <v>0</v>
      </c>
      <c r="Z97">
        <v>0</v>
      </c>
      <c r="AA97">
        <v>0</v>
      </c>
      <c r="AB97">
        <v>19.399999999999999</v>
      </c>
    </row>
    <row r="98" spans="1:83">
      <c r="G98" t="s">
        <v>140</v>
      </c>
      <c r="H98" s="115">
        <v>0</v>
      </c>
      <c r="I98" s="88">
        <v>0</v>
      </c>
      <c r="J98" s="88">
        <v>19.399999999999999</v>
      </c>
      <c r="K98" s="88">
        <v>0</v>
      </c>
      <c r="L98" s="88">
        <v>15.52</v>
      </c>
      <c r="M98" s="116">
        <v>0</v>
      </c>
      <c r="N98" s="115">
        <v>-55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-55</v>
      </c>
      <c r="V98" s="116">
        <v>34.92</v>
      </c>
      <c r="W98">
        <v>-55</v>
      </c>
      <c r="X98">
        <v>0</v>
      </c>
      <c r="Y98">
        <v>0</v>
      </c>
      <c r="Z98">
        <v>15.52</v>
      </c>
      <c r="AA98">
        <v>0</v>
      </c>
      <c r="AB98">
        <v>19.399999999999999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2.0527625000000005</v>
      </c>
      <c r="I99" s="111">
        <f t="shared" ref="I99:BQ99" si="1">SUM(I3:I98)/4000</f>
        <v>6.1837499999999997E-2</v>
      </c>
      <c r="J99" s="111">
        <f t="shared" si="1"/>
        <v>0.89725000000000033</v>
      </c>
      <c r="K99" s="111">
        <f t="shared" si="1"/>
        <v>9.6999999999999986E-3</v>
      </c>
      <c r="L99" s="111">
        <f t="shared" si="1"/>
        <v>0.36664750000000013</v>
      </c>
      <c r="M99" s="111">
        <f t="shared" si="1"/>
        <v>0</v>
      </c>
      <c r="N99" s="110">
        <f t="shared" si="1"/>
        <v>-0.40475</v>
      </c>
      <c r="O99" s="111">
        <f t="shared" si="1"/>
        <v>-0.29449999999999998</v>
      </c>
      <c r="P99" s="111">
        <f t="shared" si="1"/>
        <v>-0.45200000000000001</v>
      </c>
      <c r="Q99" s="111">
        <f t="shared" si="1"/>
        <v>-4.8750000000000002E-2</v>
      </c>
      <c r="R99" s="111">
        <f t="shared" si="1"/>
        <v>-2.9500000000000004E-3</v>
      </c>
      <c r="S99" s="112">
        <f t="shared" si="1"/>
        <v>0</v>
      </c>
      <c r="U99" s="110">
        <f t="shared" si="1"/>
        <v>-1.21095</v>
      </c>
      <c r="V99" s="112">
        <f t="shared" si="1"/>
        <v>3.388185</v>
      </c>
      <c r="W99">
        <f t="shared" si="1"/>
        <v>1.6480125000000003</v>
      </c>
      <c r="X99">
        <f t="shared" si="1"/>
        <v>-0.23266249999999997</v>
      </c>
      <c r="Y99">
        <f t="shared" si="1"/>
        <v>-8.0000000000000002E-3</v>
      </c>
      <c r="Z99">
        <f t="shared" si="1"/>
        <v>0.36369750000000017</v>
      </c>
      <c r="AA99">
        <f t="shared" si="1"/>
        <v>-3.9050000000000001E-2</v>
      </c>
      <c r="AB99">
        <f t="shared" si="1"/>
        <v>0.44524999999999998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500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500</v>
      </c>
      <c r="U3" s="115">
        <v>-4</v>
      </c>
      <c r="V3" s="116">
        <v>0</v>
      </c>
      <c r="W3">
        <v>0</v>
      </c>
      <c r="X3">
        <v>0</v>
      </c>
      <c r="Y3">
        <v>-4</v>
      </c>
      <c r="Z3">
        <v>0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0</v>
      </c>
      <c r="W4">
        <v>0</v>
      </c>
      <c r="X4">
        <v>0</v>
      </c>
      <c r="Y4">
        <v>-4</v>
      </c>
      <c r="Z4">
        <v>0</v>
      </c>
    </row>
    <row r="5" spans="1:26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0</v>
      </c>
      <c r="X5">
        <v>0</v>
      </c>
      <c r="Y5">
        <v>-4</v>
      </c>
      <c r="Z5">
        <v>0</v>
      </c>
    </row>
    <row r="6" spans="1:26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0</v>
      </c>
      <c r="X6">
        <v>0</v>
      </c>
      <c r="Y6">
        <v>-4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29.1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29.1</v>
      </c>
      <c r="W7">
        <v>0</v>
      </c>
      <c r="X7">
        <v>0</v>
      </c>
      <c r="Y7">
        <v>-4</v>
      </c>
      <c r="Z7">
        <v>29.1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19.399999999999999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19.399999999999999</v>
      </c>
      <c r="W8">
        <v>0</v>
      </c>
      <c r="X8">
        <v>0</v>
      </c>
      <c r="Y8">
        <v>-4</v>
      </c>
      <c r="Z8">
        <v>19.399999999999999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19.399999999999999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19.399999999999999</v>
      </c>
      <c r="W9">
        <v>0</v>
      </c>
      <c r="X9">
        <v>0</v>
      </c>
      <c r="Y9">
        <v>-4</v>
      </c>
      <c r="Z9">
        <v>19.399999999999999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19.399999999999999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19.399999999999999</v>
      </c>
      <c r="W12">
        <v>0</v>
      </c>
      <c r="X12">
        <v>0</v>
      </c>
      <c r="Y12">
        <v>0</v>
      </c>
      <c r="Z12">
        <v>19.399999999999999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19.399999999999999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19.399999999999999</v>
      </c>
      <c r="W17">
        <v>0</v>
      </c>
      <c r="X17">
        <v>0</v>
      </c>
      <c r="Y17">
        <v>-4</v>
      </c>
      <c r="Z17">
        <v>19.399999999999999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19.399999999999999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19.399999999999999</v>
      </c>
      <c r="W34">
        <v>0</v>
      </c>
      <c r="X34">
        <v>0</v>
      </c>
      <c r="Y34">
        <v>-4</v>
      </c>
      <c r="Z34">
        <v>19.399999999999999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58.2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58.2</v>
      </c>
      <c r="W36">
        <v>0</v>
      </c>
      <c r="X36">
        <v>0</v>
      </c>
      <c r="Y36">
        <v>0</v>
      </c>
      <c r="Z36">
        <v>58.2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77.599999999999994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77.599999999999994</v>
      </c>
      <c r="W37">
        <v>0</v>
      </c>
      <c r="X37">
        <v>0</v>
      </c>
      <c r="Y37">
        <v>0</v>
      </c>
      <c r="Z37">
        <v>77.599999999999994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97</v>
      </c>
      <c r="W38">
        <v>0</v>
      </c>
      <c r="X38">
        <v>0</v>
      </c>
      <c r="Y38">
        <v>0</v>
      </c>
      <c r="Z38">
        <v>97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19.399999999999999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19.399999999999999</v>
      </c>
      <c r="W39">
        <v>0</v>
      </c>
      <c r="X39">
        <v>0</v>
      </c>
      <c r="Y39">
        <v>0</v>
      </c>
      <c r="Z39">
        <v>19.399999999999999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77.599999999999994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77.599999999999994</v>
      </c>
      <c r="W40">
        <v>0</v>
      </c>
      <c r="X40">
        <v>0</v>
      </c>
      <c r="Y40">
        <v>0</v>
      </c>
      <c r="Z40">
        <v>77.599999999999994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87.3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87.3</v>
      </c>
      <c r="W41">
        <v>0</v>
      </c>
      <c r="X41">
        <v>0</v>
      </c>
      <c r="Y41">
        <v>0</v>
      </c>
      <c r="Z41">
        <v>87.3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116.4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116.4</v>
      </c>
      <c r="W42">
        <v>0</v>
      </c>
      <c r="X42">
        <v>0</v>
      </c>
      <c r="Y42">
        <v>0</v>
      </c>
      <c r="Z42">
        <v>116.4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58.2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58.2</v>
      </c>
      <c r="W43">
        <v>0</v>
      </c>
      <c r="X43">
        <v>0</v>
      </c>
      <c r="Y43">
        <v>0</v>
      </c>
      <c r="Z43">
        <v>58.2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116.4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116.4</v>
      </c>
      <c r="W44">
        <v>0</v>
      </c>
      <c r="X44">
        <v>0</v>
      </c>
      <c r="Y44">
        <v>0</v>
      </c>
      <c r="Z44">
        <v>116.4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116.4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116.4</v>
      </c>
      <c r="W45">
        <v>0</v>
      </c>
      <c r="X45">
        <v>0</v>
      </c>
      <c r="Y45">
        <v>0</v>
      </c>
      <c r="Z45">
        <v>116.4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135.80000000000001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135.80000000000001</v>
      </c>
      <c r="W46">
        <v>0</v>
      </c>
      <c r="X46">
        <v>0</v>
      </c>
      <c r="Y46">
        <v>0</v>
      </c>
      <c r="Z46">
        <v>135.80000000000001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77.599999999999994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77.599999999999994</v>
      </c>
      <c r="W47">
        <v>0</v>
      </c>
      <c r="X47">
        <v>0</v>
      </c>
      <c r="Y47">
        <v>0</v>
      </c>
      <c r="Z47">
        <v>77.599999999999994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130.94999999999999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130.94999999999999</v>
      </c>
      <c r="W48">
        <v>0</v>
      </c>
      <c r="X48">
        <v>0</v>
      </c>
      <c r="Y48">
        <v>0</v>
      </c>
      <c r="Z48">
        <v>130.94999999999999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135.80000000000001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135.80000000000001</v>
      </c>
      <c r="W49">
        <v>0</v>
      </c>
      <c r="X49">
        <v>0</v>
      </c>
      <c r="Y49">
        <v>0</v>
      </c>
      <c r="Z49">
        <v>135.80000000000001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145.5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145.5</v>
      </c>
      <c r="W50">
        <v>0</v>
      </c>
      <c r="X50">
        <v>0</v>
      </c>
      <c r="Y50">
        <v>0</v>
      </c>
      <c r="Z50">
        <v>145.5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97</v>
      </c>
      <c r="W51">
        <v>0</v>
      </c>
      <c r="X51">
        <v>0</v>
      </c>
      <c r="Y51">
        <v>0</v>
      </c>
      <c r="Z51">
        <v>97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155.19999999999999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155.19999999999999</v>
      </c>
      <c r="W52">
        <v>0</v>
      </c>
      <c r="X52">
        <v>0</v>
      </c>
      <c r="Y52">
        <v>0</v>
      </c>
      <c r="Z52">
        <v>155.19999999999999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155.19999999999999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155.19999999999999</v>
      </c>
      <c r="W53">
        <v>0</v>
      </c>
      <c r="X53">
        <v>0</v>
      </c>
      <c r="Y53">
        <v>0</v>
      </c>
      <c r="Z53">
        <v>155.19999999999999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155.19999999999999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155.19999999999999</v>
      </c>
      <c r="W54">
        <v>0</v>
      </c>
      <c r="X54">
        <v>0</v>
      </c>
      <c r="Y54">
        <v>0</v>
      </c>
      <c r="Z54">
        <v>155.19999999999999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97</v>
      </c>
      <c r="W55">
        <v>0</v>
      </c>
      <c r="X55">
        <v>0</v>
      </c>
      <c r="Y55">
        <v>0</v>
      </c>
      <c r="Z55">
        <v>97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155.19999999999999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155.19999999999999</v>
      </c>
      <c r="W56">
        <v>0</v>
      </c>
      <c r="X56">
        <v>0</v>
      </c>
      <c r="Y56">
        <v>0</v>
      </c>
      <c r="Z56">
        <v>155.19999999999999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155.19999999999999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155.19999999999999</v>
      </c>
      <c r="W57">
        <v>0</v>
      </c>
      <c r="X57">
        <v>0</v>
      </c>
      <c r="Y57">
        <v>0</v>
      </c>
      <c r="Z57">
        <v>155.19999999999999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155.19999999999999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155.19999999999999</v>
      </c>
      <c r="W58">
        <v>0</v>
      </c>
      <c r="X58">
        <v>0</v>
      </c>
      <c r="Y58">
        <v>0</v>
      </c>
      <c r="Z58">
        <v>155.19999999999999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97</v>
      </c>
      <c r="W59">
        <v>0</v>
      </c>
      <c r="X59">
        <v>0</v>
      </c>
      <c r="Y59">
        <v>0</v>
      </c>
      <c r="Z59">
        <v>97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150.35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150.35</v>
      </c>
      <c r="W60">
        <v>0</v>
      </c>
      <c r="X60">
        <v>0</v>
      </c>
      <c r="Y60">
        <v>0</v>
      </c>
      <c r="Z60">
        <v>150.35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150.35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150.35</v>
      </c>
      <c r="W61">
        <v>0</v>
      </c>
      <c r="X61">
        <v>0</v>
      </c>
      <c r="Y61">
        <v>0</v>
      </c>
      <c r="Z61">
        <v>150.35</v>
      </c>
    </row>
    <row r="62" spans="7:26">
      <c r="G62" t="s">
        <v>104</v>
      </c>
      <c r="H62" s="115">
        <v>0</v>
      </c>
      <c r="I62" s="88">
        <v>9.6999999999999993</v>
      </c>
      <c r="J62" s="88">
        <v>0</v>
      </c>
      <c r="K62" s="88">
        <v>150.35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160.05000000000001</v>
      </c>
      <c r="W62">
        <v>0</v>
      </c>
      <c r="X62">
        <v>9.6999999999999993</v>
      </c>
      <c r="Y62">
        <v>0</v>
      </c>
      <c r="Z62">
        <v>150.35</v>
      </c>
    </row>
    <row r="63" spans="7:26">
      <c r="G63" t="s">
        <v>105</v>
      </c>
      <c r="H63" s="115">
        <v>95.06</v>
      </c>
      <c r="I63" s="88">
        <v>0</v>
      </c>
      <c r="J63" s="88">
        <v>0</v>
      </c>
      <c r="K63" s="88">
        <v>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192.06</v>
      </c>
      <c r="W63">
        <v>95.06</v>
      </c>
      <c r="X63">
        <v>0</v>
      </c>
      <c r="Y63">
        <v>0</v>
      </c>
      <c r="Z63">
        <v>97</v>
      </c>
    </row>
    <row r="64" spans="7:26">
      <c r="G64" t="s">
        <v>106</v>
      </c>
      <c r="H64" s="115">
        <v>0</v>
      </c>
      <c r="I64" s="88">
        <v>4.8499999999999996</v>
      </c>
      <c r="J64" s="88">
        <v>0</v>
      </c>
      <c r="K64" s="88">
        <v>150.35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155.19999999999999</v>
      </c>
      <c r="W64">
        <v>0</v>
      </c>
      <c r="X64">
        <v>4.8499999999999996</v>
      </c>
      <c r="Y64">
        <v>-4</v>
      </c>
      <c r="Z64">
        <v>150.35</v>
      </c>
    </row>
    <row r="65" spans="7:26">
      <c r="G65" t="s">
        <v>107</v>
      </c>
      <c r="H65" s="115">
        <v>0</v>
      </c>
      <c r="I65" s="88">
        <v>9.6999999999999993</v>
      </c>
      <c r="J65" s="88">
        <v>0</v>
      </c>
      <c r="K65" s="88">
        <v>150.35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160.05000000000001</v>
      </c>
      <c r="W65">
        <v>0</v>
      </c>
      <c r="X65">
        <v>9.6999999999999993</v>
      </c>
      <c r="Y65">
        <v>-4</v>
      </c>
      <c r="Z65">
        <v>150.35</v>
      </c>
    </row>
    <row r="66" spans="7:26">
      <c r="G66" t="s">
        <v>108</v>
      </c>
      <c r="H66" s="115">
        <v>0</v>
      </c>
      <c r="I66" s="88">
        <v>9.6999999999999993</v>
      </c>
      <c r="J66" s="88">
        <v>0</v>
      </c>
      <c r="K66" s="88">
        <v>150.35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160.05000000000001</v>
      </c>
      <c r="W66">
        <v>0</v>
      </c>
      <c r="X66">
        <v>9.6999999999999993</v>
      </c>
      <c r="Y66">
        <v>-4</v>
      </c>
      <c r="Z66">
        <v>150.35</v>
      </c>
    </row>
    <row r="67" spans="7:26">
      <c r="G67" t="s">
        <v>109</v>
      </c>
      <c r="H67" s="115">
        <v>0</v>
      </c>
      <c r="I67" s="88">
        <v>4.8499999999999996</v>
      </c>
      <c r="J67" s="88">
        <v>0</v>
      </c>
      <c r="K67" s="88">
        <v>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101.85</v>
      </c>
      <c r="W67">
        <v>0</v>
      </c>
      <c r="X67">
        <v>4.8499999999999996</v>
      </c>
      <c r="Y67">
        <v>-4</v>
      </c>
      <c r="Z67">
        <v>97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145.5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145.5</v>
      </c>
      <c r="W68">
        <v>0</v>
      </c>
      <c r="X68">
        <v>0</v>
      </c>
      <c r="Y68">
        <v>-4</v>
      </c>
      <c r="Z68">
        <v>145.5</v>
      </c>
    </row>
    <row r="69" spans="7:26">
      <c r="G69" t="s">
        <v>111</v>
      </c>
      <c r="H69" s="115">
        <v>0</v>
      </c>
      <c r="I69" s="88">
        <v>9.6999999999999993</v>
      </c>
      <c r="J69" s="88">
        <v>0</v>
      </c>
      <c r="K69" s="88">
        <v>145.5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155.19999999999999</v>
      </c>
      <c r="W69">
        <v>0</v>
      </c>
      <c r="X69">
        <v>9.6999999999999993</v>
      </c>
      <c r="Y69">
        <v>-4</v>
      </c>
      <c r="Z69">
        <v>145.5</v>
      </c>
    </row>
    <row r="70" spans="7:26">
      <c r="G70" t="s">
        <v>112</v>
      </c>
      <c r="H70" s="115">
        <v>0</v>
      </c>
      <c r="I70" s="88">
        <v>4.8499999999999996</v>
      </c>
      <c r="J70" s="88">
        <v>0</v>
      </c>
      <c r="K70" s="88">
        <v>145.5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150.35</v>
      </c>
      <c r="W70">
        <v>0</v>
      </c>
      <c r="X70">
        <v>4.8499999999999996</v>
      </c>
      <c r="Y70">
        <v>-4</v>
      </c>
      <c r="Z70">
        <v>145.5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67.900000000000006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67.900000000000006</v>
      </c>
      <c r="W71">
        <v>0</v>
      </c>
      <c r="X71">
        <v>0</v>
      </c>
      <c r="Y71">
        <v>-4</v>
      </c>
      <c r="Z71">
        <v>67.900000000000006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121.25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121.25</v>
      </c>
      <c r="W72">
        <v>0</v>
      </c>
      <c r="X72">
        <v>0</v>
      </c>
      <c r="Y72">
        <v>-4</v>
      </c>
      <c r="Z72">
        <v>121.25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116.4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116.4</v>
      </c>
      <c r="W73">
        <v>0</v>
      </c>
      <c r="X73">
        <v>0</v>
      </c>
      <c r="Y73">
        <v>-4</v>
      </c>
      <c r="Z73">
        <v>116.4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106.7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106.7</v>
      </c>
      <c r="W74">
        <v>0</v>
      </c>
      <c r="X74">
        <v>0</v>
      </c>
      <c r="Y74">
        <v>-4</v>
      </c>
      <c r="Z74">
        <v>106.7</v>
      </c>
    </row>
    <row r="75" spans="7:26">
      <c r="G75" t="s">
        <v>117</v>
      </c>
      <c r="H75" s="115">
        <v>0</v>
      </c>
      <c r="I75" s="88">
        <v>9.6999999999999993</v>
      </c>
      <c r="J75" s="88">
        <v>0</v>
      </c>
      <c r="K75" s="88">
        <v>48.5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58.2</v>
      </c>
      <c r="W75">
        <v>0</v>
      </c>
      <c r="X75">
        <v>9.6999999999999993</v>
      </c>
      <c r="Y75">
        <v>-4</v>
      </c>
      <c r="Z75">
        <v>48.5</v>
      </c>
    </row>
    <row r="76" spans="7:26">
      <c r="G76" t="s">
        <v>118</v>
      </c>
      <c r="H76" s="115">
        <v>0</v>
      </c>
      <c r="I76" s="88">
        <v>3.56</v>
      </c>
      <c r="J76" s="88">
        <v>0</v>
      </c>
      <c r="K76" s="88">
        <v>78.36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81.92</v>
      </c>
      <c r="W76">
        <v>0</v>
      </c>
      <c r="X76">
        <v>3.56</v>
      </c>
      <c r="Y76">
        <v>-4</v>
      </c>
      <c r="Z76">
        <v>78.36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56.31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56.31</v>
      </c>
      <c r="W77">
        <v>0</v>
      </c>
      <c r="X77">
        <v>0</v>
      </c>
      <c r="Y77">
        <v>-4</v>
      </c>
      <c r="Z77">
        <v>56.31</v>
      </c>
    </row>
    <row r="78" spans="7:26">
      <c r="G78" t="s">
        <v>120</v>
      </c>
      <c r="H78" s="115">
        <v>0</v>
      </c>
      <c r="I78" s="88">
        <v>2.77</v>
      </c>
      <c r="J78" s="88">
        <v>0</v>
      </c>
      <c r="K78" s="88">
        <v>44.42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47.19</v>
      </c>
      <c r="W78">
        <v>0</v>
      </c>
      <c r="X78">
        <v>2.77</v>
      </c>
      <c r="Y78">
        <v>-4</v>
      </c>
      <c r="Z78">
        <v>44.42</v>
      </c>
    </row>
    <row r="79" spans="7:26">
      <c r="G79" t="s">
        <v>121</v>
      </c>
      <c r="H79" s="115">
        <v>0</v>
      </c>
      <c r="I79" s="88">
        <v>7.46</v>
      </c>
      <c r="J79" s="88">
        <v>0</v>
      </c>
      <c r="K79" s="88">
        <v>22.39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29.85</v>
      </c>
      <c r="W79">
        <v>0</v>
      </c>
      <c r="X79">
        <v>7.46</v>
      </c>
      <c r="Y79">
        <v>-4</v>
      </c>
      <c r="Z79">
        <v>22.39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46.52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46.52</v>
      </c>
      <c r="W80">
        <v>0</v>
      </c>
      <c r="X80">
        <v>0</v>
      </c>
      <c r="Y80">
        <v>-4</v>
      </c>
      <c r="Z80">
        <v>46.52</v>
      </c>
    </row>
    <row r="81" spans="7:26">
      <c r="G81" t="s">
        <v>123</v>
      </c>
      <c r="H81" s="115">
        <v>0</v>
      </c>
      <c r="I81" s="88">
        <v>2.83</v>
      </c>
      <c r="J81" s="88">
        <v>0</v>
      </c>
      <c r="K81" s="88">
        <v>45.35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48.18</v>
      </c>
      <c r="W81">
        <v>0</v>
      </c>
      <c r="X81">
        <v>2.83</v>
      </c>
      <c r="Y81">
        <v>-4</v>
      </c>
      <c r="Z81">
        <v>45.35</v>
      </c>
    </row>
    <row r="82" spans="7:26">
      <c r="G82" t="s">
        <v>124</v>
      </c>
      <c r="H82" s="115">
        <v>0</v>
      </c>
      <c r="I82" s="88">
        <v>5.52</v>
      </c>
      <c r="J82" s="88">
        <v>0</v>
      </c>
      <c r="K82" s="88">
        <v>44.19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49.71</v>
      </c>
      <c r="W82">
        <v>0</v>
      </c>
      <c r="X82">
        <v>5.52</v>
      </c>
      <c r="Y82">
        <v>-4</v>
      </c>
      <c r="Z82">
        <v>44.19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9.6999999999999993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9.6999999999999993</v>
      </c>
      <c r="W83">
        <v>0</v>
      </c>
      <c r="X83">
        <v>0</v>
      </c>
      <c r="Y83">
        <v>-4</v>
      </c>
      <c r="Z83">
        <v>9.6999999999999993</v>
      </c>
    </row>
    <row r="84" spans="7:26">
      <c r="G84" t="s">
        <v>126</v>
      </c>
      <c r="H84" s="115">
        <v>0</v>
      </c>
      <c r="I84" s="88">
        <v>4.8499999999999996</v>
      </c>
      <c r="J84" s="88">
        <v>0</v>
      </c>
      <c r="K84" s="88">
        <v>58.2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63.05</v>
      </c>
      <c r="W84">
        <v>0</v>
      </c>
      <c r="X84">
        <v>4.8499999999999996</v>
      </c>
      <c r="Y84">
        <v>-4</v>
      </c>
      <c r="Z84">
        <v>58.2</v>
      </c>
    </row>
    <row r="85" spans="7:26">
      <c r="G85" t="s">
        <v>127</v>
      </c>
      <c r="H85" s="115">
        <v>0</v>
      </c>
      <c r="I85" s="88">
        <v>19.399999999999999</v>
      </c>
      <c r="J85" s="88">
        <v>0</v>
      </c>
      <c r="K85" s="88">
        <v>48.5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67.900000000000006</v>
      </c>
      <c r="W85">
        <v>0</v>
      </c>
      <c r="X85">
        <v>19.399999999999999</v>
      </c>
      <c r="Y85">
        <v>-4</v>
      </c>
      <c r="Z85">
        <v>48.5</v>
      </c>
    </row>
    <row r="86" spans="7:26">
      <c r="G86" t="s">
        <v>128</v>
      </c>
      <c r="H86" s="115">
        <v>0</v>
      </c>
      <c r="I86" s="88">
        <v>34.57</v>
      </c>
      <c r="J86" s="88">
        <v>0</v>
      </c>
      <c r="K86" s="88">
        <v>51.86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86.43</v>
      </c>
      <c r="W86">
        <v>0</v>
      </c>
      <c r="X86">
        <v>34.57</v>
      </c>
      <c r="Y86">
        <v>-4</v>
      </c>
      <c r="Z86">
        <v>51.86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0</v>
      </c>
      <c r="X87">
        <v>0</v>
      </c>
      <c r="Y87">
        <v>-4</v>
      </c>
      <c r="Z87">
        <v>0</v>
      </c>
    </row>
    <row r="88" spans="7:26">
      <c r="G88" t="s">
        <v>130</v>
      </c>
      <c r="H88" s="115">
        <v>0</v>
      </c>
      <c r="I88" s="88">
        <v>24.25</v>
      </c>
      <c r="J88" s="88">
        <v>0</v>
      </c>
      <c r="K88" s="88">
        <v>38.799999999999997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63.05</v>
      </c>
      <c r="W88">
        <v>0</v>
      </c>
      <c r="X88">
        <v>24.25</v>
      </c>
      <c r="Y88">
        <v>-4</v>
      </c>
      <c r="Z88">
        <v>38.799999999999997</v>
      </c>
    </row>
    <row r="89" spans="7:26">
      <c r="G89" t="s">
        <v>131</v>
      </c>
      <c r="H89" s="115">
        <v>0</v>
      </c>
      <c r="I89" s="88">
        <v>33.950000000000003</v>
      </c>
      <c r="J89" s="88">
        <v>0</v>
      </c>
      <c r="K89" s="88">
        <v>19.399999999999999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53.35</v>
      </c>
      <c r="W89">
        <v>0</v>
      </c>
      <c r="X89">
        <v>33.950000000000003</v>
      </c>
      <c r="Y89">
        <v>-4</v>
      </c>
      <c r="Z89">
        <v>19.399999999999999</v>
      </c>
    </row>
    <row r="90" spans="7:26">
      <c r="G90" t="s">
        <v>132</v>
      </c>
      <c r="H90" s="115">
        <v>0</v>
      </c>
      <c r="I90" s="88">
        <v>49.16</v>
      </c>
      <c r="J90" s="88">
        <v>0</v>
      </c>
      <c r="K90" s="88">
        <v>35.75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84.91</v>
      </c>
      <c r="W90">
        <v>0</v>
      </c>
      <c r="X90">
        <v>49.16</v>
      </c>
      <c r="Y90">
        <v>-4</v>
      </c>
      <c r="Z90">
        <v>35.75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0</v>
      </c>
      <c r="Y91">
        <v>-4</v>
      </c>
      <c r="Z91">
        <v>0</v>
      </c>
    </row>
    <row r="92" spans="7:26">
      <c r="G92" t="s">
        <v>134</v>
      </c>
      <c r="H92" s="115">
        <v>0</v>
      </c>
      <c r="I92" s="88">
        <v>14.55</v>
      </c>
      <c r="J92" s="88">
        <v>0</v>
      </c>
      <c r="K92" s="88">
        <v>29.1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43.65</v>
      </c>
      <c r="W92">
        <v>0</v>
      </c>
      <c r="X92">
        <v>14.55</v>
      </c>
      <c r="Y92">
        <v>-4</v>
      </c>
      <c r="Z92">
        <v>29.1</v>
      </c>
    </row>
    <row r="93" spans="7:26">
      <c r="G93" t="s">
        <v>135</v>
      </c>
      <c r="H93" s="115">
        <v>0</v>
      </c>
      <c r="I93" s="88">
        <v>32.35</v>
      </c>
      <c r="J93" s="88">
        <v>0</v>
      </c>
      <c r="K93" s="88">
        <v>27.72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60.07</v>
      </c>
      <c r="W93">
        <v>0</v>
      </c>
      <c r="X93">
        <v>32.35</v>
      </c>
      <c r="Y93">
        <v>-4</v>
      </c>
      <c r="Z93">
        <v>27.72</v>
      </c>
    </row>
    <row r="94" spans="7:26">
      <c r="G94" t="s">
        <v>136</v>
      </c>
      <c r="H94" s="115">
        <v>0</v>
      </c>
      <c r="I94" s="88">
        <v>45.08</v>
      </c>
      <c r="J94" s="88">
        <v>0</v>
      </c>
      <c r="K94" s="88">
        <v>24.59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69.67</v>
      </c>
      <c r="W94">
        <v>0</v>
      </c>
      <c r="X94">
        <v>45.08</v>
      </c>
      <c r="Y94">
        <v>-4</v>
      </c>
      <c r="Z94">
        <v>24.59</v>
      </c>
    </row>
    <row r="95" spans="7:26">
      <c r="G95" t="s">
        <v>137</v>
      </c>
      <c r="H95" s="115">
        <v>0</v>
      </c>
      <c r="I95" s="88">
        <v>9.6999999999999993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9.6999999999999993</v>
      </c>
      <c r="W95">
        <v>0</v>
      </c>
      <c r="X95">
        <v>9.6999999999999993</v>
      </c>
      <c r="Y95">
        <v>-4</v>
      </c>
      <c r="Z95">
        <v>0</v>
      </c>
    </row>
    <row r="96" spans="7:26">
      <c r="G96" t="s">
        <v>138</v>
      </c>
      <c r="H96" s="115">
        <v>0</v>
      </c>
      <c r="I96" s="88">
        <v>14.55</v>
      </c>
      <c r="J96" s="88">
        <v>0</v>
      </c>
      <c r="K96" s="88">
        <v>29.1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43.65</v>
      </c>
      <c r="W96">
        <v>0</v>
      </c>
      <c r="X96">
        <v>14.55</v>
      </c>
      <c r="Y96">
        <v>-4</v>
      </c>
      <c r="Z96">
        <v>29.1</v>
      </c>
    </row>
    <row r="97" spans="1:83">
      <c r="G97" t="s">
        <v>139</v>
      </c>
      <c r="H97" s="115">
        <v>0</v>
      </c>
      <c r="I97" s="88">
        <v>19.399999999999999</v>
      </c>
      <c r="J97" s="88">
        <v>0</v>
      </c>
      <c r="K97" s="88">
        <v>19.399999999999999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38.799999999999997</v>
      </c>
      <c r="W97">
        <v>0</v>
      </c>
      <c r="X97">
        <v>19.399999999999999</v>
      </c>
      <c r="Y97">
        <v>-4</v>
      </c>
      <c r="Z97">
        <v>19.399999999999999</v>
      </c>
    </row>
    <row r="98" spans="1:83">
      <c r="G98" t="s">
        <v>140</v>
      </c>
      <c r="H98" s="115">
        <v>0</v>
      </c>
      <c r="I98" s="88">
        <v>14.55</v>
      </c>
      <c r="J98" s="88">
        <v>0</v>
      </c>
      <c r="K98" s="88">
        <v>19.399999999999999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33.950000000000003</v>
      </c>
      <c r="W98">
        <v>0</v>
      </c>
      <c r="X98">
        <v>14.55</v>
      </c>
      <c r="Y98">
        <v>-4</v>
      </c>
      <c r="Z98">
        <v>19.399999999999999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2.3765000000000001E-2</v>
      </c>
      <c r="I99" s="111">
        <f t="shared" ref="I99:BQ99" si="1">SUM(I3:I98)/4000</f>
        <v>0.10038749999999999</v>
      </c>
      <c r="J99" s="111">
        <f t="shared" si="1"/>
        <v>0</v>
      </c>
      <c r="K99" s="111">
        <f t="shared" si="1"/>
        <v>1.3852149999999996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-5.8000000000000003E-2</v>
      </c>
      <c r="V99" s="112">
        <f t="shared" si="1"/>
        <v>1.5093674999999998</v>
      </c>
      <c r="W99">
        <f t="shared" si="1"/>
        <v>2.3765000000000001E-2</v>
      </c>
      <c r="X99">
        <f t="shared" si="1"/>
        <v>0.10038749999999999</v>
      </c>
      <c r="Y99">
        <f t="shared" si="1"/>
        <v>-5.8000000000000003E-2</v>
      </c>
      <c r="Z99">
        <f t="shared" si="1"/>
        <v>1.3852149999999996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44817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33.950000000000003</v>
      </c>
      <c r="H3">
        <f>PPCL_Spot!P3</f>
        <v>9.4572184651573057</v>
      </c>
      <c r="I3">
        <f>Bawana_NG!P3</f>
        <v>98.69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970.6323677575258</v>
      </c>
      <c r="P3" s="77">
        <v>84.125482953020139</v>
      </c>
      <c r="Q3" s="77">
        <v>28.974392721758903</v>
      </c>
      <c r="R3" s="80">
        <v>0</v>
      </c>
      <c r="S3" s="80">
        <v>0</v>
      </c>
      <c r="T3" s="78">
        <f>SUMPRODUCT(LTA!F3:AJ3,LTA!F$101:AJ$101,LTA!F$103:AJ$103)</f>
        <v>32.75</v>
      </c>
      <c r="U3" s="78">
        <f>SUMPRODUCT(LTA!F3:AJ3,LTA!F$102:AJ$102,LTA!F$103:AJ$103)</f>
        <v>60.45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1431.1799999999998</v>
      </c>
      <c r="AB3" s="117">
        <f>-STOA!N3</f>
        <v>0</v>
      </c>
      <c r="AC3">
        <f>SUMIF(B3:AB3,"&gt;0")*$AC$2-SUMIF(B3:AB3,"&lt;0")*($AC$2/(1-$AC$2))+SUMIF(AI3:AR3,"&gt;0")*$AC$2-SUMIF(AI3:AR3,"&lt;0")*($AC$2/(1-$AC$2))</f>
        <v>24.749863954746143</v>
      </c>
      <c r="AD3">
        <f>SUM(B3:AB3,AI3:AR3)-AC3</f>
        <v>2787.7346763573155</v>
      </c>
      <c r="AE3">
        <f>'IDT-1'!B3</f>
        <v>0</v>
      </c>
      <c r="AF3" s="26"/>
      <c r="AG3">
        <f>SUM(AD3:AF3)+AT3</f>
        <v>2787.7346763573155</v>
      </c>
      <c r="AI3" s="75">
        <f>PXIL!H3</f>
        <v>0</v>
      </c>
      <c r="AJ3" s="75">
        <f>PXIL!N3</f>
        <v>0</v>
      </c>
      <c r="AK3" s="75">
        <f>RTM_IEX!H3</f>
        <v>48.5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33.950000000000003</v>
      </c>
      <c r="H4">
        <f>PPCL_Spot!P4</f>
        <v>9.4572184651573057</v>
      </c>
      <c r="I4">
        <f>Bawana_NG!P4</f>
        <v>98.69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970.6323677575258</v>
      </c>
      <c r="P4" s="77">
        <v>84.125482953020139</v>
      </c>
      <c r="Q4" s="77">
        <v>28.974392721758903</v>
      </c>
      <c r="R4" s="80">
        <v>0</v>
      </c>
      <c r="S4" s="80">
        <v>0</v>
      </c>
      <c r="T4" s="78">
        <f>SUMPRODUCT(LTA!F4:AJ4,LTA!F$101:AJ$101,LTA!F$103:AJ$103)</f>
        <v>22.650000000000002</v>
      </c>
      <c r="U4" s="78">
        <f>SUMPRODUCT(LTA!F4:AJ4,LTA!F$102:AJ$102,LTA!F$103:AJ$103)</f>
        <v>101.25999999999999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1.94</v>
      </c>
      <c r="Z4" s="75">
        <f>IEX!N4</f>
        <v>0</v>
      </c>
      <c r="AA4" s="117">
        <f>STOA!H4</f>
        <v>1394.3199999999997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24.704279954746145</v>
      </c>
      <c r="AD4">
        <f t="shared" ref="AD4:AD67" si="1">SUM(B4:AB4,AI4:AR4)-AC4</f>
        <v>2782.6002603573156</v>
      </c>
      <c r="AE4">
        <f>'IDT-1'!B4</f>
        <v>0</v>
      </c>
      <c r="AF4" s="26"/>
      <c r="AG4">
        <f t="shared" ref="AG4:AG67" si="2">SUM(AD4:AF4)+AT4</f>
        <v>2782.6002603573156</v>
      </c>
      <c r="AI4" s="75">
        <f>PXIL!H4</f>
        <v>0</v>
      </c>
      <c r="AJ4" s="75">
        <f>PXIL!N4</f>
        <v>0</v>
      </c>
      <c r="AK4" s="75">
        <f>RTM_IEX!H4</f>
        <v>47.53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33.950000000000003</v>
      </c>
      <c r="H5">
        <f>PPCL_Spot!P5</f>
        <v>9.4572184651573057</v>
      </c>
      <c r="I5">
        <f>Bawana_NG!P5</f>
        <v>98.69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981.68666468700599</v>
      </c>
      <c r="P5" s="77">
        <v>84.125482953020139</v>
      </c>
      <c r="Q5" s="77">
        <v>28.974392721758903</v>
      </c>
      <c r="R5" s="80">
        <v>0</v>
      </c>
      <c r="S5" s="80">
        <v>0</v>
      </c>
      <c r="T5" s="78">
        <f>SUMPRODUCT(LTA!F5:AJ5,LTA!F$101:AJ$101,LTA!F$103:AJ$103)</f>
        <v>13.98</v>
      </c>
      <c r="U5" s="78">
        <f>SUMPRODUCT(LTA!F5:AJ5,LTA!F$102:AJ$102,LTA!F$103:AJ$103)</f>
        <v>95.6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1364.25</v>
      </c>
      <c r="AB5" s="117">
        <f>-STOA!N5</f>
        <v>0</v>
      </c>
      <c r="AC5">
        <f t="shared" si="0"/>
        <v>24.487661767725569</v>
      </c>
      <c r="AD5">
        <f t="shared" si="1"/>
        <v>2758.201175473816</v>
      </c>
      <c r="AE5">
        <f>'IDT-1'!B5</f>
        <v>0</v>
      </c>
      <c r="AF5" s="26"/>
      <c r="AG5">
        <f t="shared" si="2"/>
        <v>2758.201175473816</v>
      </c>
      <c r="AI5" s="75">
        <f>PXIL!H5</f>
        <v>0</v>
      </c>
      <c r="AJ5" s="75">
        <f>PXIL!N5</f>
        <v>0</v>
      </c>
      <c r="AK5" s="75">
        <f>RTM_IEX!H5</f>
        <v>58.2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33.950000000000003</v>
      </c>
      <c r="H6">
        <f>PPCL_Spot!P6</f>
        <v>9.4572184651573057</v>
      </c>
      <c r="I6">
        <f>Bawana_NG!P6</f>
        <v>98.69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981.68668651454777</v>
      </c>
      <c r="P6" s="77">
        <v>84.125482953020139</v>
      </c>
      <c r="Q6" s="77">
        <v>28.974392721758903</v>
      </c>
      <c r="R6" s="80">
        <v>0</v>
      </c>
      <c r="S6" s="80">
        <v>0</v>
      </c>
      <c r="T6" s="78">
        <f>SUMPRODUCT(LTA!F6:AJ6,LTA!F$101:AJ$101,LTA!F$103:AJ$103)</f>
        <v>12.52</v>
      </c>
      <c r="U6" s="78">
        <f>SUMPRODUCT(LTA!F6:AJ6,LTA!F$102:AJ$102,LTA!F$103:AJ$103)</f>
        <v>65.680000000000007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2.91</v>
      </c>
      <c r="Z6" s="75">
        <f>IEX!N6</f>
        <v>0</v>
      </c>
      <c r="AA6" s="117">
        <f>STOA!H6</f>
        <v>1320.6</v>
      </c>
      <c r="AB6" s="117">
        <f>-STOA!N6</f>
        <v>0</v>
      </c>
      <c r="AC6">
        <f t="shared" si="0"/>
        <v>23.844469959807935</v>
      </c>
      <c r="AD6">
        <f t="shared" si="1"/>
        <v>2685.7543891092755</v>
      </c>
      <c r="AE6">
        <f>'IDT-1'!B6</f>
        <v>0</v>
      </c>
      <c r="AF6" s="26"/>
      <c r="AG6">
        <f t="shared" si="2"/>
        <v>2685.7543891092755</v>
      </c>
      <c r="AI6" s="75">
        <f>PXIL!H6</f>
        <v>0</v>
      </c>
      <c r="AJ6" s="75">
        <f>PXIL!N6</f>
        <v>0</v>
      </c>
      <c r="AK6" s="75">
        <f>RTM_IEX!H6</f>
        <v>57.23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5.6947863005943953</v>
      </c>
      <c r="F7">
        <f>GT_Spot!P7</f>
        <v>0</v>
      </c>
      <c r="G7">
        <f>PPCL_NG!P7</f>
        <v>33.950000000000003</v>
      </c>
      <c r="H7">
        <f>PPCL_Spot!P7</f>
        <v>4.08</v>
      </c>
      <c r="I7">
        <f>Bawana_NG!P7</f>
        <v>98.69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964.64363727192585</v>
      </c>
      <c r="P7" s="77">
        <v>84.125482953020139</v>
      </c>
      <c r="Q7" s="77">
        <v>28.974392721758903</v>
      </c>
      <c r="R7" s="80">
        <v>0</v>
      </c>
      <c r="S7" s="80">
        <v>0</v>
      </c>
      <c r="T7" s="78">
        <f>SUMPRODUCT(LTA!F7:AJ7,LTA!F$101:AJ$101,LTA!F$103:AJ$103)</f>
        <v>12.36</v>
      </c>
      <c r="U7" s="78">
        <f>SUMPRODUCT(LTA!F7:AJ7,LTA!F$102:AJ$102,LTA!F$103:AJ$103)</f>
        <v>64.97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123.19</v>
      </c>
      <c r="Z7" s="75">
        <f>IEX!N7</f>
        <v>0</v>
      </c>
      <c r="AA7" s="117">
        <f>STOA!H7</f>
        <v>1182.8600000000001</v>
      </c>
      <c r="AB7" s="117">
        <f>-STOA!N7</f>
        <v>0</v>
      </c>
      <c r="AC7">
        <f t="shared" si="0"/>
        <v>23.035430818686972</v>
      </c>
      <c r="AD7">
        <f t="shared" si="1"/>
        <v>2566.5028684286126</v>
      </c>
      <c r="AE7">
        <f>'IDT-1'!B7</f>
        <v>0</v>
      </c>
      <c r="AF7" s="26"/>
      <c r="AG7">
        <f t="shared" si="2"/>
        <v>2566.5028684286126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13.415223838038211</v>
      </c>
      <c r="F8">
        <f>GT_Spot!P8</f>
        <v>0</v>
      </c>
      <c r="G8">
        <f>PPCL_NG!P8</f>
        <v>33.950000000000003</v>
      </c>
      <c r="H8">
        <f>PPCL_Spot!P8</f>
        <v>9.4572184651573057</v>
      </c>
      <c r="I8">
        <f>Bawana_NG!P8</f>
        <v>98.69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964.64363727192585</v>
      </c>
      <c r="P8" s="77">
        <v>84.125482953020139</v>
      </c>
      <c r="Q8" s="77">
        <v>28.974392721758903</v>
      </c>
      <c r="R8" s="80">
        <v>0</v>
      </c>
      <c r="S8" s="80">
        <v>0</v>
      </c>
      <c r="T8" s="78">
        <f>SUMPRODUCT(LTA!F8:AJ8,LTA!F$101:AJ$101,LTA!F$103:AJ$103)</f>
        <v>12.4</v>
      </c>
      <c r="U8" s="78">
        <f>SUMPRODUCT(LTA!F8:AJ8,LTA!F$102:AJ$102,LTA!F$103:AJ$103)</f>
        <v>64.3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71.78</v>
      </c>
      <c r="Z8" s="75">
        <f>IEX!N8</f>
        <v>0</v>
      </c>
      <c r="AA8" s="117">
        <f>STOA!H8</f>
        <v>1182.8600000000001</v>
      </c>
      <c r="AB8" s="117">
        <f>-STOA!N8</f>
        <v>0</v>
      </c>
      <c r="AC8">
        <f t="shared" si="0"/>
        <v>22.815988406199128</v>
      </c>
      <c r="AD8">
        <f t="shared" si="1"/>
        <v>2569.9099668437016</v>
      </c>
      <c r="AE8">
        <f>'IDT-1'!B8</f>
        <v>0</v>
      </c>
      <c r="AF8" s="26"/>
      <c r="AG8">
        <f t="shared" si="2"/>
        <v>2569.9099668437016</v>
      </c>
      <c r="AI8" s="75">
        <f>PXIL!H8</f>
        <v>0</v>
      </c>
      <c r="AJ8" s="75">
        <f>PXIL!N8</f>
        <v>0</v>
      </c>
      <c r="AK8" s="75">
        <f>RTM_IEX!H8</f>
        <v>28.13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5.89411378614244</v>
      </c>
      <c r="F9">
        <f>GT_Spot!P9</f>
        <v>0</v>
      </c>
      <c r="G9">
        <f>PPCL_NG!P9</f>
        <v>33.950000000000003</v>
      </c>
      <c r="H9">
        <f>PPCL_Spot!P9</f>
        <v>4.25</v>
      </c>
      <c r="I9">
        <f>Bawana_NG!P9</f>
        <v>98.69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959.94431980872594</v>
      </c>
      <c r="P9" s="77">
        <v>84.125482953020139</v>
      </c>
      <c r="Q9" s="77">
        <v>28.974392721758903</v>
      </c>
      <c r="R9" s="80">
        <v>0</v>
      </c>
      <c r="S9" s="80">
        <v>0</v>
      </c>
      <c r="T9" s="78">
        <f>SUMPRODUCT(LTA!F9:AJ9,LTA!F$101:AJ$101,LTA!F$103:AJ$103)</f>
        <v>12.520000000000001</v>
      </c>
      <c r="U9" s="78">
        <f>SUMPRODUCT(LTA!F9:AJ9,LTA!F$102:AJ$102,LTA!F$103:AJ$103)</f>
        <v>63.71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34.92</v>
      </c>
      <c r="Z9" s="75">
        <f>IEX!N9</f>
        <v>0</v>
      </c>
      <c r="AA9" s="117">
        <f>STOA!H9</f>
        <v>1181.8899999999999</v>
      </c>
      <c r="AB9" s="117">
        <f>-STOA!N9</f>
        <v>0</v>
      </c>
      <c r="AC9">
        <f t="shared" si="0"/>
        <v>22.246725544494609</v>
      </c>
      <c r="AD9">
        <f t="shared" si="1"/>
        <v>2467.621583725153</v>
      </c>
      <c r="AE9">
        <f>'IDT-1'!B9</f>
        <v>0</v>
      </c>
      <c r="AF9" s="26"/>
      <c r="AG9">
        <f t="shared" si="2"/>
        <v>2467.621583725153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9.4572184651573057</v>
      </c>
      <c r="I10">
        <f>Bawana_NG!P10</f>
        <v>98.69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959.94585756442632</v>
      </c>
      <c r="P10" s="77">
        <v>84.125482953020139</v>
      </c>
      <c r="Q10" s="77">
        <v>28.974392721758903</v>
      </c>
      <c r="R10" s="80">
        <v>0</v>
      </c>
      <c r="S10" s="80">
        <v>0</v>
      </c>
      <c r="T10" s="78">
        <f>SUMPRODUCT(LTA!F10:AJ10,LTA!F$101:AJ$101,LTA!F$103:AJ$103)</f>
        <v>11.89</v>
      </c>
      <c r="U10" s="78">
        <f>SUMPRODUCT(LTA!F10:AJ10,LTA!F$102:AJ$102,LTA!F$103:AJ$103)</f>
        <v>64.25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11.64</v>
      </c>
      <c r="Z10" s="75">
        <f>IEX!N10</f>
        <v>0</v>
      </c>
      <c r="AA10" s="117">
        <f>STOA!H10</f>
        <v>1182.8600000000001</v>
      </c>
      <c r="AB10" s="117">
        <f>-STOA!N10</f>
        <v>0</v>
      </c>
      <c r="AC10">
        <f t="shared" si="0"/>
        <v>22.007426653601271</v>
      </c>
      <c r="AD10">
        <f t="shared" si="1"/>
        <v>2478.8365112556344</v>
      </c>
      <c r="AE10">
        <f>'IDT-1'!B10</f>
        <v>0</v>
      </c>
      <c r="AF10" s="26"/>
      <c r="AG10">
        <f t="shared" si="2"/>
        <v>2478.8365112556344</v>
      </c>
      <c r="AI10" s="75">
        <f>PXIL!H10</f>
        <v>0</v>
      </c>
      <c r="AJ10" s="75">
        <f>PXIL!N10</f>
        <v>0</v>
      </c>
      <c r="AK10" s="75">
        <f>RTM_IEX!H10</f>
        <v>1.94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9.4572184651573057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828.95768125724339</v>
      </c>
      <c r="P11" s="77">
        <v>84.125482953020139</v>
      </c>
      <c r="Q11" s="77">
        <v>28.974392721758903</v>
      </c>
      <c r="R11" s="80">
        <v>0</v>
      </c>
      <c r="S11" s="80">
        <v>0</v>
      </c>
      <c r="T11" s="78">
        <f>SUMPRODUCT(LTA!F11:AJ11,LTA!F$101:AJ$101,LTA!F$103:AJ$103)</f>
        <v>11.79</v>
      </c>
      <c r="U11" s="78">
        <f>SUMPRODUCT(LTA!F11:AJ11,LTA!F$102:AJ$102,LTA!F$103:AJ$103)</f>
        <v>64.550000000000011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125.13</v>
      </c>
      <c r="Z11" s="75">
        <f>IEX!N11</f>
        <v>0</v>
      </c>
      <c r="AA11" s="117">
        <f>STOA!H11</f>
        <v>1037.3599999999999</v>
      </c>
      <c r="AB11" s="117">
        <f>-STOA!N11</f>
        <v>0</v>
      </c>
      <c r="AC11">
        <f t="shared" si="0"/>
        <v>21.880458702098061</v>
      </c>
      <c r="AD11">
        <f t="shared" si="1"/>
        <v>2464.5353028999539</v>
      </c>
      <c r="AE11">
        <f>'IDT-1'!B11</f>
        <v>0</v>
      </c>
      <c r="AF11" s="26"/>
      <c r="AG11">
        <f t="shared" si="2"/>
        <v>2464.5353028999539</v>
      </c>
      <c r="AI11" s="75">
        <f>PXIL!H11</f>
        <v>0</v>
      </c>
      <c r="AJ11" s="75">
        <f>PXIL!N11</f>
        <v>0</v>
      </c>
      <c r="AK11" s="75">
        <f>RTM_IEX!H11</f>
        <v>149.38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9.4572184651573057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823.16348282223782</v>
      </c>
      <c r="P12" s="77">
        <v>84.125482953020139</v>
      </c>
      <c r="Q12" s="77">
        <v>28.974392721758903</v>
      </c>
      <c r="R12" s="80">
        <v>0</v>
      </c>
      <c r="S12" s="80">
        <v>0</v>
      </c>
      <c r="T12" s="78">
        <f>SUMPRODUCT(LTA!F12:AJ12,LTA!F$101:AJ$101,LTA!F$103:AJ$103)</f>
        <v>11.889999999999999</v>
      </c>
      <c r="U12" s="78">
        <f>SUMPRODUCT(LTA!F12:AJ12,LTA!F$102:AJ$102,LTA!F$103:AJ$103)</f>
        <v>64.53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91.18</v>
      </c>
      <c r="Z12" s="75">
        <f>IEX!N12</f>
        <v>0</v>
      </c>
      <c r="AA12" s="117">
        <f>STOA!H12</f>
        <v>1037.3599999999999</v>
      </c>
      <c r="AB12" s="117">
        <f>-STOA!N12</f>
        <v>0</v>
      </c>
      <c r="AC12">
        <f t="shared" si="0"/>
        <v>21.318013755870012</v>
      </c>
      <c r="AD12">
        <f t="shared" si="1"/>
        <v>2401.1835494111765</v>
      </c>
      <c r="AE12">
        <f>'IDT-1'!B12</f>
        <v>0</v>
      </c>
      <c r="AF12" s="26"/>
      <c r="AG12">
        <f t="shared" si="2"/>
        <v>2401.1835494111765</v>
      </c>
      <c r="AI12" s="75">
        <f>PXIL!H12</f>
        <v>0</v>
      </c>
      <c r="AJ12" s="75">
        <f>PXIL!N12</f>
        <v>0</v>
      </c>
      <c r="AK12" s="75">
        <f>RTM_IEX!H12</f>
        <v>125.13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9.4572184651573057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823.16348282223782</v>
      </c>
      <c r="P13" s="77">
        <v>84.125482953020139</v>
      </c>
      <c r="Q13" s="77">
        <v>28.974392721758903</v>
      </c>
      <c r="R13" s="80">
        <v>0</v>
      </c>
      <c r="S13" s="80">
        <v>0</v>
      </c>
      <c r="T13" s="78">
        <f>SUMPRODUCT(LTA!F13:AJ13,LTA!F$101:AJ$101,LTA!F$103:AJ$103)</f>
        <v>11.719999999999999</v>
      </c>
      <c r="U13" s="78">
        <f>SUMPRODUCT(LTA!F13:AJ13,LTA!F$102:AJ$102,LTA!F$103:AJ$103)</f>
        <v>64.5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69.84</v>
      </c>
      <c r="Z13" s="75">
        <f>IEX!N13</f>
        <v>0</v>
      </c>
      <c r="AA13" s="117">
        <f>STOA!H13</f>
        <v>1038.33</v>
      </c>
      <c r="AB13" s="117">
        <f>-STOA!N13</f>
        <v>0</v>
      </c>
      <c r="AC13">
        <f t="shared" si="0"/>
        <v>20.735805755870011</v>
      </c>
      <c r="AD13">
        <f t="shared" si="1"/>
        <v>2335.6057574111765</v>
      </c>
      <c r="AE13">
        <f>'IDT-1'!B13</f>
        <v>0</v>
      </c>
      <c r="AF13" s="26"/>
      <c r="AG13">
        <f t="shared" si="2"/>
        <v>2335.6057574111765</v>
      </c>
      <c r="AI13" s="75">
        <f>PXIL!H13</f>
        <v>0</v>
      </c>
      <c r="AJ13" s="75">
        <f>PXIL!N13</f>
        <v>0</v>
      </c>
      <c r="AK13" s="75">
        <f>RTM_IEX!H13</f>
        <v>79.540000000000006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9.4572184651573057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823.16348282223782</v>
      </c>
      <c r="P14" s="77">
        <v>84.125482953020139</v>
      </c>
      <c r="Q14" s="77">
        <v>28.974392721758903</v>
      </c>
      <c r="R14" s="80">
        <v>0</v>
      </c>
      <c r="S14" s="80">
        <v>0</v>
      </c>
      <c r="T14" s="78">
        <f>SUMPRODUCT(LTA!F14:AJ14,LTA!F$101:AJ$101,LTA!F$103:AJ$103)</f>
        <v>11.76</v>
      </c>
      <c r="U14" s="78">
        <f>SUMPRODUCT(LTA!F14:AJ14,LTA!F$102:AJ$102,LTA!F$103:AJ$103)</f>
        <v>63.72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55.29</v>
      </c>
      <c r="Z14" s="75">
        <f>IEX!N14</f>
        <v>0</v>
      </c>
      <c r="AA14" s="117">
        <f>STOA!H14</f>
        <v>1037.3599999999999</v>
      </c>
      <c r="AB14" s="117">
        <f>-STOA!N14</f>
        <v>0</v>
      </c>
      <c r="AC14">
        <f t="shared" si="0"/>
        <v>20.532965755870013</v>
      </c>
      <c r="AD14">
        <f t="shared" si="1"/>
        <v>2312.7585974111767</v>
      </c>
      <c r="AE14">
        <f>'IDT-1'!B14</f>
        <v>0</v>
      </c>
      <c r="AF14" s="26"/>
      <c r="AG14">
        <f t="shared" si="2"/>
        <v>2312.7585974111767</v>
      </c>
      <c r="AI14" s="75">
        <f>PXIL!H14</f>
        <v>0</v>
      </c>
      <c r="AJ14" s="75">
        <f>PXIL!N14</f>
        <v>0</v>
      </c>
      <c r="AK14" s="75">
        <f>RTM_IEX!H14</f>
        <v>72.75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9.812803658188054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821.52924053141555</v>
      </c>
      <c r="P15" s="77">
        <v>84.125482953020139</v>
      </c>
      <c r="Q15" s="77">
        <v>28.974392721758903</v>
      </c>
      <c r="R15" s="80">
        <v>0</v>
      </c>
      <c r="S15" s="80">
        <v>0</v>
      </c>
      <c r="T15" s="78">
        <f>SUMPRODUCT(LTA!F15:AJ15,LTA!F$101:AJ$101,LTA!F$103:AJ$103)</f>
        <v>12.06</v>
      </c>
      <c r="U15" s="78">
        <f>SUMPRODUCT(LTA!F15:AJ15,LTA!F$102:AJ$102,LTA!F$103:AJ$103)</f>
        <v>54.22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278.39</v>
      </c>
      <c r="Z15" s="75">
        <f>IEX!N15</f>
        <v>0</v>
      </c>
      <c r="AA15" s="117">
        <f>STOA!H15</f>
        <v>778.6099999999999</v>
      </c>
      <c r="AB15" s="117">
        <f>-STOA!N15</f>
        <v>0</v>
      </c>
      <c r="AC15">
        <f t="shared" si="0"/>
        <v>19.824202419252867</v>
      </c>
      <c r="AD15">
        <f t="shared" si="1"/>
        <v>2156.5887036500021</v>
      </c>
      <c r="AE15">
        <f>'IDT-1'!B15</f>
        <v>0</v>
      </c>
      <c r="AF15" s="26"/>
      <c r="AG15">
        <f t="shared" si="2"/>
        <v>2156.5887036500021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9.812803658188054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821.52899811656005</v>
      </c>
      <c r="P16" s="77">
        <v>84.125482953020139</v>
      </c>
      <c r="Q16" s="77">
        <v>28.974392721758903</v>
      </c>
      <c r="R16" s="80">
        <v>0</v>
      </c>
      <c r="S16" s="80">
        <v>0</v>
      </c>
      <c r="T16" s="78">
        <f>SUMPRODUCT(LTA!F16:AJ16,LTA!F$101:AJ$101,LTA!F$103:AJ$103)</f>
        <v>11.969999999999999</v>
      </c>
      <c r="U16" s="78">
        <f>SUMPRODUCT(LTA!F16:AJ16,LTA!F$102:AJ$102,LTA!F$103:AJ$103)</f>
        <v>54.16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252.2</v>
      </c>
      <c r="Z16" s="75">
        <f>IEX!N16</f>
        <v>0</v>
      </c>
      <c r="AA16" s="117">
        <f>STOA!H16</f>
        <v>778.6099999999999</v>
      </c>
      <c r="AB16" s="117">
        <f>-STOA!N16</f>
        <v>0</v>
      </c>
      <c r="AC16">
        <f t="shared" si="0"/>
        <v>19.414845735558234</v>
      </c>
      <c r="AD16">
        <f t="shared" si="1"/>
        <v>2150.6578179188414</v>
      </c>
      <c r="AE16">
        <f>'IDT-1'!B16</f>
        <v>0</v>
      </c>
      <c r="AF16" s="26"/>
      <c r="AG16">
        <f t="shared" si="2"/>
        <v>2150.6578179188414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9.812803658188054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790.27131517385203</v>
      </c>
      <c r="P17" s="77">
        <v>84.125482953020139</v>
      </c>
      <c r="Q17" s="77">
        <v>28.974392721758903</v>
      </c>
      <c r="R17" s="80">
        <v>0</v>
      </c>
      <c r="S17" s="80">
        <v>0</v>
      </c>
      <c r="T17" s="78">
        <f>SUMPRODUCT(LTA!F17:AJ17,LTA!F$101:AJ$101,LTA!F$103:AJ$103)</f>
        <v>12</v>
      </c>
      <c r="U17" s="78">
        <f>SUMPRODUCT(LTA!F17:AJ17,LTA!F$102:AJ$102,LTA!F$103:AJ$103)</f>
        <v>48.239999999999995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236.68</v>
      </c>
      <c r="Z17" s="75">
        <f>IEX!N17</f>
        <v>0</v>
      </c>
      <c r="AA17" s="117">
        <f>STOA!H17</f>
        <v>778.6099999999999</v>
      </c>
      <c r="AB17" s="117">
        <f>-STOA!N17</f>
        <v>0</v>
      </c>
      <c r="AC17">
        <f t="shared" si="0"/>
        <v>19.808889428325838</v>
      </c>
      <c r="AD17">
        <f t="shared" si="1"/>
        <v>1953.9760912833656</v>
      </c>
      <c r="AE17">
        <f>'IDT-1'!B17</f>
        <v>0</v>
      </c>
      <c r="AF17" s="26"/>
      <c r="AG17">
        <f t="shared" si="2"/>
        <v>1953.9760912833656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9.812803658188054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790.29318328810757</v>
      </c>
      <c r="P18" s="77">
        <v>84.125482953020139</v>
      </c>
      <c r="Q18" s="77">
        <v>28.974392721758903</v>
      </c>
      <c r="R18" s="80">
        <v>0</v>
      </c>
      <c r="S18" s="80">
        <v>0</v>
      </c>
      <c r="T18" s="78">
        <f>SUMPRODUCT(LTA!F18:AJ18,LTA!F$101:AJ$101,LTA!F$103:AJ$103)</f>
        <v>12.530000000000001</v>
      </c>
      <c r="U18" s="78">
        <f>SUMPRODUCT(LTA!F18:AJ18,LTA!F$102:AJ$102,LTA!F$103:AJ$103)</f>
        <v>47.199999999999996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215.34</v>
      </c>
      <c r="Z18" s="75">
        <f>IEX!N18</f>
        <v>0</v>
      </c>
      <c r="AA18" s="117">
        <f>STOA!H18</f>
        <v>778.6099999999999</v>
      </c>
      <c r="AB18" s="117">
        <f>-STOA!N18</f>
        <v>0</v>
      </c>
      <c r="AC18">
        <f t="shared" si="0"/>
        <v>19.439239317287377</v>
      </c>
      <c r="AD18">
        <f t="shared" si="1"/>
        <v>1952.5176095086592</v>
      </c>
      <c r="AE18">
        <f>'IDT-1'!B18</f>
        <v>0</v>
      </c>
      <c r="AF18" s="26"/>
      <c r="AG18">
        <f t="shared" si="2"/>
        <v>1952.5176095086592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9.812803658188054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790.34181167956149</v>
      </c>
      <c r="P19" s="77">
        <v>82.73</v>
      </c>
      <c r="Q19" s="77">
        <v>28.52</v>
      </c>
      <c r="R19" s="80">
        <v>0</v>
      </c>
      <c r="S19" s="80">
        <v>0</v>
      </c>
      <c r="T19" s="78">
        <f>SUMPRODUCT(LTA!F19:AJ19,LTA!F$101:AJ$101,LTA!F$103:AJ$103)</f>
        <v>12.41</v>
      </c>
      <c r="U19" s="78">
        <f>SUMPRODUCT(LTA!F19:AJ19,LTA!F$102:AJ$102,LTA!F$103:AJ$103)</f>
        <v>46.599999999999994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185.27</v>
      </c>
      <c r="Z19" s="75">
        <f>IEX!N19</f>
        <v>0</v>
      </c>
      <c r="AA19" s="117">
        <f>STOA!H19</f>
        <v>779.57999999999981</v>
      </c>
      <c r="AB19" s="117">
        <f>-STOA!N19</f>
        <v>0</v>
      </c>
      <c r="AC19">
        <f t="shared" si="0"/>
        <v>18.281293305020668</v>
      </c>
      <c r="AD19">
        <f t="shared" si="1"/>
        <v>2059.1384004473275</v>
      </c>
      <c r="AE19">
        <f>'IDT-1'!B19</f>
        <v>0</v>
      </c>
      <c r="AF19" s="26"/>
      <c r="AG19">
        <f t="shared" si="2"/>
        <v>2059.1384004473275</v>
      </c>
      <c r="AI19" s="75">
        <f>PXIL!H19</f>
        <v>0</v>
      </c>
      <c r="AJ19" s="75">
        <f>PXIL!N19</f>
        <v>0</v>
      </c>
      <c r="AK19" s="75">
        <f>RTM_IEX!H19</f>
        <v>18.43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9.812803658188054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790.36452195857362</v>
      </c>
      <c r="P20" s="77">
        <v>82.73</v>
      </c>
      <c r="Q20" s="77">
        <v>28.52</v>
      </c>
      <c r="R20" s="80">
        <v>0</v>
      </c>
      <c r="S20" s="80">
        <v>0</v>
      </c>
      <c r="T20" s="78">
        <f>SUMPRODUCT(LTA!F20:AJ20,LTA!F$101:AJ$101,LTA!F$103:AJ$103)</f>
        <v>12.489999999999998</v>
      </c>
      <c r="U20" s="78">
        <f>SUMPRODUCT(LTA!F20:AJ20,LTA!F$102:AJ$102,LTA!F$103:AJ$103)</f>
        <v>39.28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142.59</v>
      </c>
      <c r="Z20" s="75">
        <f>IEX!N20</f>
        <v>0</v>
      </c>
      <c r="AA20" s="117">
        <f>STOA!H20</f>
        <v>779.57999999999981</v>
      </c>
      <c r="AB20" s="117">
        <f>-STOA!N20</f>
        <v>0</v>
      </c>
      <c r="AC20">
        <f t="shared" si="0"/>
        <v>17.978773155475977</v>
      </c>
      <c r="AD20">
        <f t="shared" si="1"/>
        <v>2025.0636308758849</v>
      </c>
      <c r="AE20">
        <f>'IDT-1'!B20</f>
        <v>0</v>
      </c>
      <c r="AF20" s="26"/>
      <c r="AG20">
        <f t="shared" si="2"/>
        <v>2025.0636308758849</v>
      </c>
      <c r="AI20" s="75">
        <f>PXIL!H20</f>
        <v>0</v>
      </c>
      <c r="AJ20" s="75">
        <f>PXIL!N20</f>
        <v>0</v>
      </c>
      <c r="AK20" s="75">
        <f>RTM_IEX!H20</f>
        <v>33.950000000000003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5.89411378614244</v>
      </c>
      <c r="F21">
        <f>GT_Spot!P21</f>
        <v>0</v>
      </c>
      <c r="G21">
        <f>PPCL_NG!P21</f>
        <v>33.950000000000003</v>
      </c>
      <c r="H21">
        <f>PPCL_Spot!P21</f>
        <v>4.38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732.34054532315747</v>
      </c>
      <c r="P21" s="77">
        <v>44.62</v>
      </c>
      <c r="Q21" s="77">
        <v>15.7</v>
      </c>
      <c r="R21" s="80">
        <v>0</v>
      </c>
      <c r="S21" s="80">
        <v>0</v>
      </c>
      <c r="T21" s="78">
        <f>SUMPRODUCT(LTA!F21:AJ21,LTA!F$101:AJ$101,LTA!F$103:AJ$103)</f>
        <v>12.3</v>
      </c>
      <c r="U21" s="78">
        <f>SUMPRODUCT(LTA!F21:AJ21,LTA!F$102:AJ$102,LTA!F$103:AJ$103)</f>
        <v>38.83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106.7</v>
      </c>
      <c r="Z21" s="75">
        <f>IEX!N21</f>
        <v>0</v>
      </c>
      <c r="AA21" s="117">
        <f>STOA!H21</f>
        <v>779.57999999999981</v>
      </c>
      <c r="AB21" s="117">
        <f>-STOA!N21</f>
        <v>0</v>
      </c>
      <c r="AC21">
        <f t="shared" si="0"/>
        <v>17.964185000161841</v>
      </c>
      <c r="AD21">
        <f t="shared" si="1"/>
        <v>2023.4204741091376</v>
      </c>
      <c r="AE21">
        <f>'IDT-1'!B21</f>
        <v>0</v>
      </c>
      <c r="AF21" s="26"/>
      <c r="AG21">
        <f t="shared" si="2"/>
        <v>2023.4204741091376</v>
      </c>
      <c r="AI21" s="75">
        <f>PXIL!H21</f>
        <v>0</v>
      </c>
      <c r="AJ21" s="75">
        <f>PXIL!N21</f>
        <v>0</v>
      </c>
      <c r="AK21" s="75">
        <f>RTM_IEX!H21</f>
        <v>191.09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9.812803658188054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732.34054532315747</v>
      </c>
      <c r="P22" s="77">
        <v>44.62</v>
      </c>
      <c r="Q22" s="77">
        <v>15.7</v>
      </c>
      <c r="R22" s="80">
        <v>0</v>
      </c>
      <c r="S22" s="80">
        <v>0</v>
      </c>
      <c r="T22" s="78">
        <f>SUMPRODUCT(LTA!F22:AJ22,LTA!F$101:AJ$101,LTA!F$103:AJ$103)</f>
        <v>12.25</v>
      </c>
      <c r="U22" s="78">
        <f>SUMPRODUCT(LTA!F22:AJ22,LTA!F$102:AJ$102,LTA!F$103:AJ$103)</f>
        <v>37.78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77.599999999999994</v>
      </c>
      <c r="Z22" s="75">
        <f>IEX!N22</f>
        <v>0</v>
      </c>
      <c r="AA22" s="117">
        <f>STOA!H22</f>
        <v>779.57999999999981</v>
      </c>
      <c r="AB22" s="117">
        <f>-STOA!N22</f>
        <v>0</v>
      </c>
      <c r="AC22">
        <f t="shared" si="0"/>
        <v>17.960698161084313</v>
      </c>
      <c r="AD22">
        <f t="shared" si="1"/>
        <v>2023.0277292348603</v>
      </c>
      <c r="AE22">
        <f>'IDT-1'!B22</f>
        <v>0</v>
      </c>
      <c r="AF22" s="26"/>
      <c r="AG22">
        <f t="shared" si="2"/>
        <v>2023.0277292348603</v>
      </c>
      <c r="AI22" s="75">
        <f>PXIL!H22</f>
        <v>0</v>
      </c>
      <c r="AJ22" s="75">
        <f>PXIL!N22</f>
        <v>0</v>
      </c>
      <c r="AK22" s="75">
        <f>RTM_IEX!H22</f>
        <v>207.58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9.812803658188054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732.34054532315747</v>
      </c>
      <c r="P23" s="77">
        <v>44.62</v>
      </c>
      <c r="Q23" s="77">
        <v>15.7</v>
      </c>
      <c r="R23" s="80">
        <v>0</v>
      </c>
      <c r="S23" s="80">
        <v>0</v>
      </c>
      <c r="T23" s="78">
        <f>SUMPRODUCT(LTA!F23:AJ23,LTA!F$101:AJ$101,LTA!F$103:AJ$103)</f>
        <v>12.56</v>
      </c>
      <c r="U23" s="78">
        <f>SUMPRODUCT(LTA!F23:AJ23,LTA!F$102:AJ$102,LTA!F$103:AJ$103)</f>
        <v>37.07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62.08</v>
      </c>
      <c r="Z23" s="75">
        <f>IEX!N23</f>
        <v>0</v>
      </c>
      <c r="AA23" s="117">
        <f>STOA!H23</f>
        <v>780.54999999999984</v>
      </c>
      <c r="AB23" s="117">
        <f>-STOA!N23</f>
        <v>0</v>
      </c>
      <c r="AC23">
        <f t="shared" si="0"/>
        <v>18.051074161084316</v>
      </c>
      <c r="AD23">
        <f t="shared" si="1"/>
        <v>2033.2073532348609</v>
      </c>
      <c r="AE23">
        <f>'IDT-1'!B23</f>
        <v>0</v>
      </c>
      <c r="AF23" s="26"/>
      <c r="AG23">
        <f t="shared" si="2"/>
        <v>2033.2073532348609</v>
      </c>
      <c r="AI23" s="75">
        <f>PXIL!H23</f>
        <v>0</v>
      </c>
      <c r="AJ23" s="75">
        <f>PXIL!N23</f>
        <v>0</v>
      </c>
      <c r="AK23" s="75">
        <f>RTM_IEX!H23</f>
        <v>232.8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9.812803658188054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738.32590977995756</v>
      </c>
      <c r="P24" s="77">
        <v>44.62</v>
      </c>
      <c r="Q24" s="77">
        <v>15.7</v>
      </c>
      <c r="R24" s="80">
        <v>0</v>
      </c>
      <c r="S24" s="80">
        <v>0</v>
      </c>
      <c r="T24" s="78">
        <f>SUMPRODUCT(LTA!F24:AJ24,LTA!F$101:AJ$101,LTA!F$103:AJ$103)</f>
        <v>12.430000000000001</v>
      </c>
      <c r="U24" s="78">
        <f>SUMPRODUCT(LTA!F24:AJ24,LTA!F$102:AJ$102,LTA!F$103:AJ$103)</f>
        <v>36.26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42.68</v>
      </c>
      <c r="Z24" s="75">
        <f>IEX!N24</f>
        <v>0</v>
      </c>
      <c r="AA24" s="117">
        <f>STOA!H24</f>
        <v>780.54999999999984</v>
      </c>
      <c r="AB24" s="117">
        <f>-STOA!N24</f>
        <v>0</v>
      </c>
      <c r="AC24">
        <f t="shared" si="0"/>
        <v>17.984505368304156</v>
      </c>
      <c r="AD24">
        <f t="shared" si="1"/>
        <v>2025.7092864844406</v>
      </c>
      <c r="AE24">
        <f>'IDT-1'!B24</f>
        <v>0</v>
      </c>
      <c r="AF24" s="26"/>
      <c r="AG24">
        <f t="shared" si="2"/>
        <v>2025.7092864844406</v>
      </c>
      <c r="AI24" s="75">
        <f>PXIL!H24</f>
        <v>0</v>
      </c>
      <c r="AJ24" s="75">
        <f>PXIL!N24</f>
        <v>0</v>
      </c>
      <c r="AK24" s="75">
        <f>RTM_IEX!H24</f>
        <v>239.59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9.812803658188054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788.83918979053851</v>
      </c>
      <c r="P25" s="77">
        <v>44.62</v>
      </c>
      <c r="Q25" s="77">
        <v>15.7</v>
      </c>
      <c r="R25" s="80">
        <v>0</v>
      </c>
      <c r="S25" s="80">
        <v>0</v>
      </c>
      <c r="T25" s="78">
        <f>SUMPRODUCT(LTA!F25:AJ25,LTA!F$101:AJ$101,LTA!F$103:AJ$103)</f>
        <v>12.52</v>
      </c>
      <c r="U25" s="78">
        <f>SUMPRODUCT(LTA!F25:AJ25,LTA!F$102:AJ$102,LTA!F$103:AJ$103)</f>
        <v>35.28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4.8499999999999996</v>
      </c>
      <c r="Z25" s="75">
        <f>IEX!N25</f>
        <v>0</v>
      </c>
      <c r="AA25" s="117">
        <f>STOA!H25</f>
        <v>780.54999999999984</v>
      </c>
      <c r="AB25" s="117">
        <f>-STOA!N25</f>
        <v>0</v>
      </c>
      <c r="AC25">
        <f t="shared" si="0"/>
        <v>18.39558223239727</v>
      </c>
      <c r="AD25">
        <f t="shared" si="1"/>
        <v>2072.0114896309283</v>
      </c>
      <c r="AE25">
        <f>'IDT-1'!B25</f>
        <v>0</v>
      </c>
      <c r="AF25" s="26"/>
      <c r="AG25">
        <f t="shared" si="2"/>
        <v>2072.0114896309283</v>
      </c>
      <c r="AI25" s="75">
        <f>PXIL!H25</f>
        <v>0</v>
      </c>
      <c r="AJ25" s="75">
        <f>PXIL!N25</f>
        <v>0</v>
      </c>
      <c r="AK25" s="75">
        <f>RTM_IEX!H25</f>
        <v>274.51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9.812803658188054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789.35950373666151</v>
      </c>
      <c r="P26" s="77">
        <v>44.62</v>
      </c>
      <c r="Q26" s="77">
        <v>14.55</v>
      </c>
      <c r="R26" s="80">
        <v>0</v>
      </c>
      <c r="S26" s="80">
        <v>0</v>
      </c>
      <c r="T26" s="78">
        <f>SUMPRODUCT(LTA!F26:AJ26,LTA!F$101:AJ$101,LTA!F$103:AJ$103)</f>
        <v>12.36</v>
      </c>
      <c r="U26" s="78">
        <f>SUMPRODUCT(LTA!F26:AJ26,LTA!F$102:AJ$102,LTA!F$103:AJ$103)</f>
        <v>34.230000000000004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761.14999999999986</v>
      </c>
      <c r="AB26" s="117">
        <f>-STOA!N26</f>
        <v>0</v>
      </c>
      <c r="AC26">
        <f t="shared" si="0"/>
        <v>18.259888995123148</v>
      </c>
      <c r="AD26">
        <f t="shared" si="1"/>
        <v>2056.7274968143256</v>
      </c>
      <c r="AE26">
        <f>'IDT-1'!B26</f>
        <v>0</v>
      </c>
      <c r="AF26" s="26"/>
      <c r="AG26">
        <f t="shared" si="2"/>
        <v>2056.7274968143256</v>
      </c>
      <c r="AI26" s="75">
        <f>PXIL!H26</f>
        <v>0</v>
      </c>
      <c r="AJ26" s="75">
        <f>PXIL!N26</f>
        <v>0</v>
      </c>
      <c r="AK26" s="75">
        <f>RTM_IEX!H26</f>
        <v>285.18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9.812803658188054</v>
      </c>
      <c r="I27">
        <f>Bawana_NG!P27</f>
        <v>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787.87018356386147</v>
      </c>
      <c r="P27" s="77">
        <v>44.62</v>
      </c>
      <c r="Q27" s="77">
        <v>14.55</v>
      </c>
      <c r="R27" s="80">
        <v>5.42</v>
      </c>
      <c r="S27" s="80">
        <v>0</v>
      </c>
      <c r="T27" s="78">
        <f>SUMPRODUCT(LTA!F27:AJ27,LTA!F$101:AJ$101,LTA!F$103:AJ$103)</f>
        <v>12.5</v>
      </c>
      <c r="U27" s="78">
        <f>SUMPRODUCT(LTA!F27:AJ27,LTA!F$102:AJ$102,LTA!F$103:AJ$103)</f>
        <v>33.870000000000005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139.68</v>
      </c>
      <c r="Z27" s="75">
        <f>IEX!N27</f>
        <v>0</v>
      </c>
      <c r="AA27" s="117">
        <f>STOA!H27</f>
        <v>563.75</v>
      </c>
      <c r="AB27" s="117">
        <f>-STOA!N27</f>
        <v>0</v>
      </c>
      <c r="AC27">
        <f t="shared" si="0"/>
        <v>17.280982977602509</v>
      </c>
      <c r="AD27">
        <f t="shared" si="1"/>
        <v>1946.4670826590464</v>
      </c>
      <c r="AE27">
        <f>'IDT-1'!B27</f>
        <v>7.8630000000000004</v>
      </c>
      <c r="AF27" s="26"/>
      <c r="AG27">
        <f t="shared" si="2"/>
        <v>1954.3300826590464</v>
      </c>
      <c r="AI27" s="75">
        <f>PXIL!H27</f>
        <v>0</v>
      </c>
      <c r="AJ27" s="75">
        <f>PXIL!N27</f>
        <v>0</v>
      </c>
      <c r="AK27" s="75">
        <f>RTM_IEX!H27</f>
        <v>227.95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9.812803658188054</v>
      </c>
      <c r="I28">
        <f>Bawana_NG!P28</f>
        <v>76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804.35697154466152</v>
      </c>
      <c r="P28" s="77">
        <v>44.62</v>
      </c>
      <c r="Q28" s="77">
        <v>14.55</v>
      </c>
      <c r="R28" s="80">
        <v>13.44</v>
      </c>
      <c r="S28" s="80">
        <v>0</v>
      </c>
      <c r="T28" s="78">
        <f>SUMPRODUCT(LTA!F28:AJ28,LTA!F$101:AJ$101,LTA!F$103:AJ$103)</f>
        <v>15.68</v>
      </c>
      <c r="U28" s="78">
        <f>SUMPRODUCT(LTA!F28:AJ28,LTA!F$102:AJ$102,LTA!F$103:AJ$103)</f>
        <v>32.020000000000003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53.35</v>
      </c>
      <c r="Z28" s="75">
        <f>IEX!N28</f>
        <v>0</v>
      </c>
      <c r="AA28" s="117">
        <f>STOA!H28</f>
        <v>562.78000000000009</v>
      </c>
      <c r="AB28" s="117">
        <f>-STOA!N28</f>
        <v>0</v>
      </c>
      <c r="AC28">
        <f t="shared" si="0"/>
        <v>16.927898711833549</v>
      </c>
      <c r="AD28">
        <f t="shared" si="1"/>
        <v>1906.6969549056155</v>
      </c>
      <c r="AE28">
        <f>'IDT-1'!B28</f>
        <v>54.542000000000002</v>
      </c>
      <c r="AF28" s="26"/>
      <c r="AG28">
        <f t="shared" si="2"/>
        <v>1961.2389549056154</v>
      </c>
      <c r="AI28" s="75">
        <f>PXIL!H28</f>
        <v>0</v>
      </c>
      <c r="AJ28" s="75">
        <f>PXIL!N28</f>
        <v>0</v>
      </c>
      <c r="AK28" s="75">
        <f>RTM_IEX!H28</f>
        <v>249.29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9.812803658188054</v>
      </c>
      <c r="I29">
        <f>Bawana_NG!P29</f>
        <v>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802.7689581814617</v>
      </c>
      <c r="P29" s="77">
        <v>44.62</v>
      </c>
      <c r="Q29" s="77">
        <v>14.55</v>
      </c>
      <c r="R29" s="80">
        <v>24.51</v>
      </c>
      <c r="S29" s="80">
        <v>0</v>
      </c>
      <c r="T29" s="78">
        <f>SUMPRODUCT(LTA!F29:AJ29,LTA!F$101:AJ$101,LTA!F$103:AJ$103)</f>
        <v>21.54</v>
      </c>
      <c r="U29" s="78">
        <f>SUMPRODUCT(LTA!F29:AJ29,LTA!F$102:AJ$102,LTA!F$103:AJ$103)</f>
        <v>28.020000000000003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27.16</v>
      </c>
      <c r="Z29" s="75">
        <f>IEX!N29</f>
        <v>0</v>
      </c>
      <c r="AA29" s="117">
        <f>STOA!H29</f>
        <v>562.78000000000009</v>
      </c>
      <c r="AB29" s="117">
        <f>-STOA!N29</f>
        <v>0</v>
      </c>
      <c r="AC29">
        <f t="shared" si="0"/>
        <v>16.037532194237393</v>
      </c>
      <c r="AD29">
        <f t="shared" si="1"/>
        <v>1806.4093080600119</v>
      </c>
      <c r="AE29">
        <f>'IDT-1'!B29</f>
        <v>64.662000000000006</v>
      </c>
      <c r="AF29" s="26"/>
      <c r="AG29">
        <f t="shared" si="2"/>
        <v>1871.0713080600119</v>
      </c>
      <c r="AI29" s="75">
        <f>PXIL!H29</f>
        <v>0</v>
      </c>
      <c r="AJ29" s="75">
        <f>PXIL!N29</f>
        <v>0</v>
      </c>
      <c r="AK29" s="75">
        <f>RTM_IEX!H29</f>
        <v>162.96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9.812803658188054</v>
      </c>
      <c r="I30">
        <f>Bawana_NG!P30</f>
        <v>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798.8269522577591</v>
      </c>
      <c r="P30" s="77">
        <v>44.62</v>
      </c>
      <c r="Q30" s="77">
        <v>17.243703544575727</v>
      </c>
      <c r="R30" s="80">
        <v>36.464763522341258</v>
      </c>
      <c r="S30" s="80">
        <v>0</v>
      </c>
      <c r="T30" s="78">
        <f>SUMPRODUCT(LTA!F30:AJ30,LTA!F$101:AJ$101,LTA!F$103:AJ$103)</f>
        <v>29.14</v>
      </c>
      <c r="U30" s="78">
        <f>SUMPRODUCT(LTA!F30:AJ30,LTA!F$102:AJ$102,LTA!F$103:AJ$103)</f>
        <v>27.169999999999998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555.81000000000006</v>
      </c>
      <c r="AB30" s="117">
        <f>-STOA!N30</f>
        <v>0</v>
      </c>
      <c r="AC30">
        <f t="shared" si="0"/>
        <v>16.445645052297682</v>
      </c>
      <c r="AD30">
        <f t="shared" si="1"/>
        <v>1852.3776563451661</v>
      </c>
      <c r="AE30">
        <f>'IDT-1'!B30</f>
        <v>40</v>
      </c>
      <c r="AF30" s="26"/>
      <c r="AG30">
        <f t="shared" si="2"/>
        <v>1892.3776563451661</v>
      </c>
      <c r="AI30" s="75">
        <f>PXIL!H30</f>
        <v>0</v>
      </c>
      <c r="AJ30" s="75">
        <f>PXIL!N30</f>
        <v>0</v>
      </c>
      <c r="AK30" s="75">
        <f>RTM_IEX!H30</f>
        <v>226.01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8.93</v>
      </c>
      <c r="I31">
        <f>Bawana_NG!P31</f>
        <v>76.004860674336044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801.6137160217562</v>
      </c>
      <c r="P31" s="77">
        <v>44.62</v>
      </c>
      <c r="Q31" s="77">
        <v>17.243703544575727</v>
      </c>
      <c r="R31" s="80">
        <v>42.845038212135243</v>
      </c>
      <c r="S31" s="80">
        <v>0</v>
      </c>
      <c r="T31" s="78">
        <f>SUMPRODUCT(LTA!F31:AJ31,LTA!F$101:AJ$101,LTA!F$103:AJ$103)</f>
        <v>42.64</v>
      </c>
      <c r="U31" s="78">
        <f>SUMPRODUCT(LTA!F31:AJ31,LTA!F$102:AJ$102,LTA!F$103:AJ$103)</f>
        <v>27.05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539.71999999999991</v>
      </c>
      <c r="AB31" s="117">
        <f>-STOA!N31</f>
        <v>0</v>
      </c>
      <c r="AC31">
        <f t="shared" si="0"/>
        <v>15.991117092433145</v>
      </c>
      <c r="AD31">
        <f t="shared" si="1"/>
        <v>1801.1812797749694</v>
      </c>
      <c r="AE31">
        <f>'IDT-1'!B31</f>
        <v>12</v>
      </c>
      <c r="AF31" s="26"/>
      <c r="AG31">
        <f t="shared" si="2"/>
        <v>1813.1812797749694</v>
      </c>
      <c r="AI31" s="75">
        <f>PXIL!H31</f>
        <v>0</v>
      </c>
      <c r="AJ31" s="75">
        <f>PXIL!N31</f>
        <v>0</v>
      </c>
      <c r="AK31" s="75">
        <f>RTM_IEX!H31</f>
        <v>168.78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8.98</v>
      </c>
      <c r="I32">
        <f>Bawana_NG!P32</f>
        <v>76.004860674336044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801.81134393449497</v>
      </c>
      <c r="P32" s="77">
        <v>47.59</v>
      </c>
      <c r="Q32" s="77">
        <v>20.45</v>
      </c>
      <c r="R32" s="80">
        <v>46</v>
      </c>
      <c r="S32" s="80">
        <v>0</v>
      </c>
      <c r="T32" s="78">
        <f>SUMPRODUCT(LTA!F32:AJ32,LTA!F$101:AJ$101,LTA!F$103:AJ$103)</f>
        <v>57.58</v>
      </c>
      <c r="U32" s="78">
        <f>SUMPRODUCT(LTA!F32:AJ32,LTA!F$102:AJ$102,LTA!F$103:AJ$103)</f>
        <v>25.810000000000002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524.1400000000001</v>
      </c>
      <c r="AB32" s="117">
        <f>-STOA!N32</f>
        <v>0</v>
      </c>
      <c r="AC32">
        <f t="shared" si="0"/>
        <v>16.186907290606189</v>
      </c>
      <c r="AD32">
        <f t="shared" si="1"/>
        <v>1823.2343757328242</v>
      </c>
      <c r="AE32">
        <f>'IDT-1'!B32</f>
        <v>0</v>
      </c>
      <c r="AF32" s="26"/>
      <c r="AG32">
        <f t="shared" si="2"/>
        <v>1823.2343757328242</v>
      </c>
      <c r="AI32" s="75">
        <f>PXIL!H32</f>
        <v>0</v>
      </c>
      <c r="AJ32" s="75">
        <f>PXIL!N32</f>
        <v>0</v>
      </c>
      <c r="AK32" s="75">
        <f>RTM_IEX!H32</f>
        <v>183.33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8.98</v>
      </c>
      <c r="I33">
        <f>Bawana_NG!P33</f>
        <v>76.004860674336044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800.24938657622351</v>
      </c>
      <c r="P33" s="77">
        <v>47.59</v>
      </c>
      <c r="Q33" s="77">
        <v>20.45</v>
      </c>
      <c r="R33" s="80">
        <v>46</v>
      </c>
      <c r="S33" s="80">
        <v>0</v>
      </c>
      <c r="T33" s="78">
        <f>SUMPRODUCT(LTA!F33:AJ33,LTA!F$101:AJ$101,LTA!F$103:AJ$103)</f>
        <v>73.81</v>
      </c>
      <c r="U33" s="78">
        <f>SUMPRODUCT(LTA!F33:AJ33,LTA!F$102:AJ$102,LTA!F$103:AJ$103)</f>
        <v>24.77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496.6</v>
      </c>
      <c r="AB33" s="117">
        <f>-STOA!N33</f>
        <v>0</v>
      </c>
      <c r="AC33">
        <f t="shared" si="0"/>
        <v>16.551034065853401</v>
      </c>
      <c r="AD33">
        <f t="shared" si="1"/>
        <v>1864.2482915993055</v>
      </c>
      <c r="AE33">
        <f>'IDT-1'!B33</f>
        <v>0</v>
      </c>
      <c r="AF33" s="26"/>
      <c r="AG33">
        <f t="shared" si="2"/>
        <v>1864.2482915993055</v>
      </c>
      <c r="AI33" s="75">
        <f>PXIL!H33</f>
        <v>0</v>
      </c>
      <c r="AJ33" s="75">
        <f>PXIL!N33</f>
        <v>0</v>
      </c>
      <c r="AK33" s="75">
        <f>RTM_IEX!H33</f>
        <v>238.62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8.98</v>
      </c>
      <c r="I34">
        <f>Bawana_NG!P34</f>
        <v>76.004860674336044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785.37833446100581</v>
      </c>
      <c r="P34" s="77">
        <v>47.59</v>
      </c>
      <c r="Q34" s="77">
        <v>20.45</v>
      </c>
      <c r="R34" s="80">
        <v>46</v>
      </c>
      <c r="S34" s="80">
        <v>0</v>
      </c>
      <c r="T34" s="78">
        <f>SUMPRODUCT(LTA!F34:AJ34,LTA!F$101:AJ$101,LTA!F$103:AJ$103)</f>
        <v>92.22999999999999</v>
      </c>
      <c r="U34" s="78">
        <f>SUMPRODUCT(LTA!F34:AJ34,LTA!F$102:AJ$102,LTA!F$103:AJ$103)</f>
        <v>20.350000000000001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500.8</v>
      </c>
      <c r="AB34" s="117">
        <f>-STOA!N34</f>
        <v>0</v>
      </c>
      <c r="AC34">
        <f t="shared" si="0"/>
        <v>16.144992807239483</v>
      </c>
      <c r="AD34">
        <f t="shared" si="1"/>
        <v>1818.5132807427017</v>
      </c>
      <c r="AE34">
        <f>'IDT-1'!B34</f>
        <v>0</v>
      </c>
      <c r="AF34" s="26"/>
      <c r="AG34">
        <f t="shared" si="2"/>
        <v>1818.5132807427017</v>
      </c>
      <c r="AI34" s="75">
        <f>PXIL!H34</f>
        <v>0</v>
      </c>
      <c r="AJ34" s="75">
        <f>PXIL!N34</f>
        <v>0</v>
      </c>
      <c r="AK34" s="75">
        <f>RTM_IEX!H34</f>
        <v>189.15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33.950000000000003</v>
      </c>
      <c r="H35">
        <f>PPCL_Spot!P35</f>
        <v>8.98</v>
      </c>
      <c r="I35">
        <f>Bawana_NG!P35</f>
        <v>76.004860674336044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781.09535992317467</v>
      </c>
      <c r="P35" s="77">
        <v>47.59</v>
      </c>
      <c r="Q35" s="77">
        <v>20.45</v>
      </c>
      <c r="R35" s="80">
        <v>46.5</v>
      </c>
      <c r="S35" s="80">
        <v>0</v>
      </c>
      <c r="T35" s="78">
        <f>SUMPRODUCT(LTA!F35:AJ35,LTA!F$101:AJ$101,LTA!F$103:AJ$103)</f>
        <v>109.16000000000001</v>
      </c>
      <c r="U35" s="78">
        <f>SUMPRODUCT(LTA!F35:AJ35,LTA!F$102:AJ$102,LTA!F$103:AJ$103)</f>
        <v>21.18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502.92</v>
      </c>
      <c r="AB35" s="117">
        <f>-STOA!N35</f>
        <v>0</v>
      </c>
      <c r="AC35">
        <f t="shared" si="0"/>
        <v>16.77319863130657</v>
      </c>
      <c r="AD35">
        <f t="shared" si="1"/>
        <v>1889.2721003808037</v>
      </c>
      <c r="AE35">
        <f>'IDT-1'!B35</f>
        <v>0</v>
      </c>
      <c r="AF35" s="26"/>
      <c r="AG35">
        <f t="shared" si="2"/>
        <v>1889.2721003808037</v>
      </c>
      <c r="AI35" s="75">
        <f>PXIL!H35</f>
        <v>0</v>
      </c>
      <c r="AJ35" s="75">
        <f>PXIL!N35</f>
        <v>0</v>
      </c>
      <c r="AK35" s="75">
        <f>RTM_IEX!H35</f>
        <v>244.44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5.89411378614244</v>
      </c>
      <c r="F36">
        <f>GT_Spot!P36</f>
        <v>0</v>
      </c>
      <c r="G36">
        <f>PPCL_NG!P36</f>
        <v>33.950000000000003</v>
      </c>
      <c r="H36">
        <f>PPCL_Spot!P36</f>
        <v>4.1287488639806122</v>
      </c>
      <c r="I36">
        <f>Bawana_NG!P36</f>
        <v>76.004860674336044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781.08411013275702</v>
      </c>
      <c r="P36" s="77">
        <v>47.59</v>
      </c>
      <c r="Q36" s="77">
        <v>20.45</v>
      </c>
      <c r="R36" s="80">
        <v>46.5</v>
      </c>
      <c r="S36" s="80">
        <v>0</v>
      </c>
      <c r="T36" s="78">
        <f>SUMPRODUCT(LTA!F36:AJ36,LTA!F$101:AJ$101,LTA!F$103:AJ$103)</f>
        <v>128.19</v>
      </c>
      <c r="U36" s="78">
        <f>SUMPRODUCT(LTA!F36:AJ36,LTA!F$102:AJ$102,LTA!F$103:AJ$103)</f>
        <v>20.46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507.12</v>
      </c>
      <c r="AB36" s="117">
        <f>-STOA!N36</f>
        <v>0</v>
      </c>
      <c r="AC36">
        <f t="shared" si="0"/>
        <v>16.867680134423505</v>
      </c>
      <c r="AD36">
        <f t="shared" si="1"/>
        <v>1899.9141533227928</v>
      </c>
      <c r="AE36">
        <f>'IDT-1'!B36</f>
        <v>0</v>
      </c>
      <c r="AF36" s="26"/>
      <c r="AG36">
        <f t="shared" si="2"/>
        <v>1899.9141533227928</v>
      </c>
      <c r="AI36" s="75">
        <f>PXIL!H36</f>
        <v>0</v>
      </c>
      <c r="AJ36" s="75">
        <f>PXIL!N36</f>
        <v>0</v>
      </c>
      <c r="AK36" s="75">
        <f>RTM_IEX!H36</f>
        <v>245.41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33.950000000000003</v>
      </c>
      <c r="H37">
        <f>PPCL_Spot!P37</f>
        <v>8.93</v>
      </c>
      <c r="I37">
        <f>Bawana_NG!P37</f>
        <v>76.001937079890695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784.77465330009466</v>
      </c>
      <c r="P37" s="77">
        <v>61.93</v>
      </c>
      <c r="Q37" s="77">
        <v>20.45</v>
      </c>
      <c r="R37" s="80">
        <v>46.5</v>
      </c>
      <c r="S37" s="80">
        <v>0</v>
      </c>
      <c r="T37" s="78">
        <f>SUMPRODUCT(LTA!F37:AJ37,LTA!F$101:AJ$101,LTA!F$103:AJ$103)</f>
        <v>152.92000000000002</v>
      </c>
      <c r="U37" s="78">
        <f>SUMPRODUCT(LTA!F37:AJ37,LTA!F$102:AJ$102,LTA!F$103:AJ$103)</f>
        <v>20.810000000000002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512.02</v>
      </c>
      <c r="AB37" s="117">
        <f>-STOA!N37</f>
        <v>0</v>
      </c>
      <c r="AC37">
        <f t="shared" si="0"/>
        <v>16.522542685392349</v>
      </c>
      <c r="AD37">
        <f t="shared" si="1"/>
        <v>1861.0391261091925</v>
      </c>
      <c r="AE37">
        <f>'IDT-1'!B37</f>
        <v>0</v>
      </c>
      <c r="AF37" s="26"/>
      <c r="AG37">
        <f t="shared" si="2"/>
        <v>1861.0391261091925</v>
      </c>
      <c r="AI37" s="75">
        <f>PXIL!H37</f>
        <v>0</v>
      </c>
      <c r="AJ37" s="75">
        <f>PXIL!N37</f>
        <v>0</v>
      </c>
      <c r="AK37" s="75">
        <f>RTM_IEX!H37</f>
        <v>145.5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33.950000000000003</v>
      </c>
      <c r="H38">
        <f>PPCL_Spot!P38</f>
        <v>8.98</v>
      </c>
      <c r="I38">
        <f>Bawana_NG!P38</f>
        <v>76.001937079890695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784.76340350967723</v>
      </c>
      <c r="P38" s="77">
        <v>56.14</v>
      </c>
      <c r="Q38" s="77">
        <v>20.45</v>
      </c>
      <c r="R38" s="80">
        <v>46.5</v>
      </c>
      <c r="S38" s="80">
        <v>0</v>
      </c>
      <c r="T38" s="78">
        <f>SUMPRODUCT(LTA!F38:AJ38,LTA!F$101:AJ$101,LTA!F$103:AJ$103)</f>
        <v>179.3</v>
      </c>
      <c r="U38" s="78">
        <f>SUMPRODUCT(LTA!F38:AJ38,LTA!F$102:AJ$102,LTA!F$103:AJ$103)</f>
        <v>21.25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514.12</v>
      </c>
      <c r="AB38" s="117">
        <f>-STOA!N38</f>
        <v>0</v>
      </c>
      <c r="AC38">
        <f t="shared" si="0"/>
        <v>16.922755687236673</v>
      </c>
      <c r="AD38">
        <f t="shared" si="1"/>
        <v>1906.1176633169305</v>
      </c>
      <c r="AE38">
        <f>'IDT-1'!B38</f>
        <v>0</v>
      </c>
      <c r="AF38" s="26"/>
      <c r="AG38">
        <f t="shared" si="2"/>
        <v>1906.1176633169305</v>
      </c>
      <c r="AI38" s="75">
        <f>PXIL!H38</f>
        <v>0</v>
      </c>
      <c r="AJ38" s="75">
        <f>PXIL!N38</f>
        <v>0</v>
      </c>
      <c r="AK38" s="75">
        <f>RTM_IEX!H38</f>
        <v>167.81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33.950000000000003</v>
      </c>
      <c r="H39">
        <f>PPCL_Spot!P39</f>
        <v>7.41</v>
      </c>
      <c r="I39">
        <f>Bawana_NG!P39</f>
        <v>76.001937079890695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776.88973965443324</v>
      </c>
      <c r="P39" s="77">
        <v>56.14</v>
      </c>
      <c r="Q39" s="77">
        <v>20.45</v>
      </c>
      <c r="R39" s="80">
        <v>46.5</v>
      </c>
      <c r="S39" s="80">
        <v>0</v>
      </c>
      <c r="T39" s="78">
        <f>SUMPRODUCT(LTA!F39:AJ39,LTA!F$101:AJ$101,LTA!F$103:AJ$103)</f>
        <v>199.31999999999996</v>
      </c>
      <c r="U39" s="78">
        <f>SUMPRODUCT(LTA!F39:AJ39,LTA!F$102:AJ$102,LTA!F$103:AJ$103)</f>
        <v>21.58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7.76</v>
      </c>
      <c r="Z39" s="75">
        <f>IEX!N39</f>
        <v>0</v>
      </c>
      <c r="AA39" s="117">
        <f>STOA!H39</f>
        <v>520.67000000000007</v>
      </c>
      <c r="AB39" s="117">
        <f>-STOA!N39</f>
        <v>0</v>
      </c>
      <c r="AC39">
        <f t="shared" si="0"/>
        <v>16.708301922641578</v>
      </c>
      <c r="AD39">
        <f t="shared" si="1"/>
        <v>1881.9623711048102</v>
      </c>
      <c r="AE39">
        <f>'IDT-1'!B39</f>
        <v>0</v>
      </c>
      <c r="AF39" s="26"/>
      <c r="AG39">
        <f t="shared" si="2"/>
        <v>1881.9623711048102</v>
      </c>
      <c r="AI39" s="75">
        <f>PXIL!H39</f>
        <v>0</v>
      </c>
      <c r="AJ39" s="75">
        <f>PXIL!N39</f>
        <v>0</v>
      </c>
      <c r="AK39" s="75">
        <f>RTM_IEX!H39</f>
        <v>118.34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33.950000000000003</v>
      </c>
      <c r="H40">
        <f>PPCL_Spot!P40</f>
        <v>7.41</v>
      </c>
      <c r="I40">
        <f>Bawana_NG!P40</f>
        <v>76.001937079890695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773.78390900413592</v>
      </c>
      <c r="P40" s="77">
        <v>44.62</v>
      </c>
      <c r="Q40" s="77">
        <v>20.45</v>
      </c>
      <c r="R40" s="80">
        <v>46.5</v>
      </c>
      <c r="S40" s="80">
        <v>0</v>
      </c>
      <c r="T40" s="78">
        <f>SUMPRODUCT(LTA!F40:AJ40,LTA!F$101:AJ$101,LTA!F$103:AJ$103)</f>
        <v>228.70999999999998</v>
      </c>
      <c r="U40" s="78">
        <f>SUMPRODUCT(LTA!F40:AJ40,LTA!F$102:AJ$102,LTA!F$103:AJ$103)</f>
        <v>28.29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8.73</v>
      </c>
      <c r="Z40" s="75">
        <f>IEX!N40</f>
        <v>0</v>
      </c>
      <c r="AA40" s="117">
        <f>STOA!H40</f>
        <v>553.69999999999993</v>
      </c>
      <c r="AB40" s="117">
        <f>-STOA!N40</f>
        <v>0</v>
      </c>
      <c r="AC40">
        <f t="shared" si="0"/>
        <v>17.529378612918965</v>
      </c>
      <c r="AD40">
        <f t="shared" si="1"/>
        <v>1974.4454637642359</v>
      </c>
      <c r="AE40">
        <f>'IDT-1'!B40</f>
        <v>0</v>
      </c>
      <c r="AF40" s="26"/>
      <c r="AG40">
        <f t="shared" si="2"/>
        <v>1974.4454637642359</v>
      </c>
      <c r="AI40" s="75">
        <f>PXIL!H40</f>
        <v>0</v>
      </c>
      <c r="AJ40" s="75">
        <f>PXIL!N40</f>
        <v>0</v>
      </c>
      <c r="AK40" s="75">
        <f>RTM_IEX!H40</f>
        <v>156.16999999999999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13.658996293128029</v>
      </c>
      <c r="F41">
        <f>GT_Spot!P41</f>
        <v>0</v>
      </c>
      <c r="G41">
        <f>PPCL_NG!P41</f>
        <v>33.950000000000003</v>
      </c>
      <c r="H41">
        <f>PPCL_Spot!P41</f>
        <v>7.41</v>
      </c>
      <c r="I41">
        <f>Bawana_NG!P41</f>
        <v>76.003230987152236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767.19724481673245</v>
      </c>
      <c r="P41" s="77">
        <v>44.62</v>
      </c>
      <c r="Q41" s="77">
        <v>15.7</v>
      </c>
      <c r="R41" s="80">
        <v>46.5</v>
      </c>
      <c r="S41" s="80">
        <v>0</v>
      </c>
      <c r="T41" s="78">
        <f>SUMPRODUCT(LTA!F41:AJ41,LTA!F$101:AJ$101,LTA!F$103:AJ$103)</f>
        <v>248.99999999999997</v>
      </c>
      <c r="U41" s="78">
        <f>SUMPRODUCT(LTA!F41:AJ41,LTA!F$102:AJ$102,LTA!F$103:AJ$103)</f>
        <v>26.900000000000002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6.79</v>
      </c>
      <c r="Z41" s="75">
        <f>IEX!N41</f>
        <v>0</v>
      </c>
      <c r="AA41" s="117">
        <f>STOA!H41</f>
        <v>572.29</v>
      </c>
      <c r="AB41" s="117">
        <f>-STOA!N41</f>
        <v>0</v>
      </c>
      <c r="AC41">
        <f t="shared" si="0"/>
        <v>18.160731354453716</v>
      </c>
      <c r="AD41">
        <f t="shared" si="1"/>
        <v>2045.5587407425592</v>
      </c>
      <c r="AE41">
        <f>'IDT-1'!B41</f>
        <v>0</v>
      </c>
      <c r="AF41" s="26"/>
      <c r="AG41">
        <f t="shared" si="2"/>
        <v>2045.5587407425592</v>
      </c>
      <c r="AI41" s="75">
        <f>PXIL!H41</f>
        <v>0</v>
      </c>
      <c r="AJ41" s="75">
        <f>PXIL!N41</f>
        <v>0</v>
      </c>
      <c r="AK41" s="75">
        <f>RTM_IEX!H41</f>
        <v>203.7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7.41</v>
      </c>
      <c r="I42">
        <f>Bawana_NG!P42</f>
        <v>76.003230987152236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755.84882705720099</v>
      </c>
      <c r="P42" s="77">
        <v>44.62</v>
      </c>
      <c r="Q42" s="77">
        <v>15.7</v>
      </c>
      <c r="R42" s="80">
        <v>46.5</v>
      </c>
      <c r="S42" s="80">
        <v>0</v>
      </c>
      <c r="T42" s="78">
        <f>SUMPRODUCT(LTA!F42:AJ42,LTA!F$101:AJ$101,LTA!F$103:AJ$103)</f>
        <v>264.53000000000003</v>
      </c>
      <c r="U42" s="78">
        <f>SUMPRODUCT(LTA!F42:AJ42,LTA!F$102:AJ$102,LTA!F$103:AJ$103)</f>
        <v>26.86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5.82</v>
      </c>
      <c r="Z42" s="75">
        <f>IEX!N42</f>
        <v>0</v>
      </c>
      <c r="AA42" s="117">
        <f>STOA!H42</f>
        <v>586.46</v>
      </c>
      <c r="AB42" s="117">
        <f>-STOA!N42</f>
        <v>0</v>
      </c>
      <c r="AC42">
        <f t="shared" si="0"/>
        <v>18.034449650561367</v>
      </c>
      <c r="AD42">
        <f t="shared" si="1"/>
        <v>2031.3348288223215</v>
      </c>
      <c r="AE42">
        <f>'IDT-1'!B42</f>
        <v>0</v>
      </c>
      <c r="AF42" s="26"/>
      <c r="AG42">
        <f t="shared" si="2"/>
        <v>2031.3348288223215</v>
      </c>
      <c r="AI42" s="75">
        <f>PXIL!H42</f>
        <v>0</v>
      </c>
      <c r="AJ42" s="75">
        <f>PXIL!N42</f>
        <v>0</v>
      </c>
      <c r="AK42" s="75">
        <f>RTM_IEX!H42</f>
        <v>172.66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33.950000000000003</v>
      </c>
      <c r="H43">
        <f>PPCL_Spot!P43</f>
        <v>7</v>
      </c>
      <c r="I43">
        <f>Bawana_NG!P43</f>
        <v>75.999999999999986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748.78701597105419</v>
      </c>
      <c r="P43" s="77">
        <v>44.62</v>
      </c>
      <c r="Q43" s="77">
        <v>15.7</v>
      </c>
      <c r="R43" s="80">
        <v>46.5</v>
      </c>
      <c r="S43" s="80">
        <v>0</v>
      </c>
      <c r="T43" s="78">
        <f>SUMPRODUCT(LTA!F43:AJ43,LTA!F$101:AJ$101,LTA!F$103:AJ$103)</f>
        <v>280.96999999999997</v>
      </c>
      <c r="U43" s="78">
        <f>SUMPRODUCT(LTA!F43:AJ43,LTA!F$102:AJ$102,LTA!F$103:AJ$103)</f>
        <v>27.3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8.73</v>
      </c>
      <c r="Z43" s="75">
        <f>IEX!N43</f>
        <v>0</v>
      </c>
      <c r="AA43" s="117">
        <f>STOA!H43</f>
        <v>596.59</v>
      </c>
      <c r="AB43" s="117">
        <f>-STOA!N43</f>
        <v>0</v>
      </c>
      <c r="AC43">
        <f t="shared" si="0"/>
        <v>18.709981280316335</v>
      </c>
      <c r="AD43">
        <f t="shared" si="1"/>
        <v>2107.4242551192674</v>
      </c>
      <c r="AE43">
        <f>'IDT-1'!B43</f>
        <v>0</v>
      </c>
      <c r="AF43" s="26"/>
      <c r="AG43">
        <f t="shared" si="2"/>
        <v>2107.4242551192674</v>
      </c>
      <c r="AI43" s="75">
        <f>PXIL!H43</f>
        <v>0</v>
      </c>
      <c r="AJ43" s="75">
        <f>PXIL!N43</f>
        <v>0</v>
      </c>
      <c r="AK43" s="75">
        <f>RTM_IEX!H43</f>
        <v>226.98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33.950000000000003</v>
      </c>
      <c r="H44">
        <f>PPCL_Spot!P44</f>
        <v>7.41</v>
      </c>
      <c r="I44">
        <f>Bawana_NG!P44</f>
        <v>75.999999999999986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744.24518717199646</v>
      </c>
      <c r="P44" s="77">
        <v>44.62</v>
      </c>
      <c r="Q44" s="77">
        <v>15.7</v>
      </c>
      <c r="R44" s="80">
        <v>46.5</v>
      </c>
      <c r="S44" s="80">
        <v>0</v>
      </c>
      <c r="T44" s="78">
        <f>SUMPRODUCT(LTA!F44:AJ44,LTA!F$101:AJ$101,LTA!F$103:AJ$103)</f>
        <v>300.63</v>
      </c>
      <c r="U44" s="78">
        <f>SUMPRODUCT(LTA!F44:AJ44,LTA!F$102:AJ$102,LTA!F$103:AJ$103)</f>
        <v>28.380000000000003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2.91</v>
      </c>
      <c r="Z44" s="75">
        <f>IEX!N44</f>
        <v>0</v>
      </c>
      <c r="AA44" s="117">
        <f>STOA!H44</f>
        <v>614.21</v>
      </c>
      <c r="AB44" s="117">
        <f>-STOA!N44</f>
        <v>0</v>
      </c>
      <c r="AC44">
        <f t="shared" si="0"/>
        <v>18.797789186884632</v>
      </c>
      <c r="AD44">
        <f t="shared" si="1"/>
        <v>2117.3146184136417</v>
      </c>
      <c r="AE44">
        <f>'IDT-1'!B44</f>
        <v>0</v>
      </c>
      <c r="AF44" s="26"/>
      <c r="AG44">
        <f t="shared" si="2"/>
        <v>2117.3146184136417</v>
      </c>
      <c r="AI44" s="75">
        <f>PXIL!H44</f>
        <v>0</v>
      </c>
      <c r="AJ44" s="75">
        <f>PXIL!N44</f>
        <v>0</v>
      </c>
      <c r="AK44" s="75">
        <f>RTM_IEX!H44</f>
        <v>208.55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33.950000000000003</v>
      </c>
      <c r="H45">
        <f>PPCL_Spot!P45</f>
        <v>7.41</v>
      </c>
      <c r="I45">
        <f>Bawana_NG!P45</f>
        <v>75.999999999999986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734.93555975867537</v>
      </c>
      <c r="P45" s="77">
        <v>44.62</v>
      </c>
      <c r="Q45" s="77">
        <v>15.7</v>
      </c>
      <c r="R45" s="80">
        <v>46.5</v>
      </c>
      <c r="S45" s="80">
        <v>0</v>
      </c>
      <c r="T45" s="78">
        <f>SUMPRODUCT(LTA!F45:AJ45,LTA!F$101:AJ$101,LTA!F$103:AJ$103)</f>
        <v>311.02</v>
      </c>
      <c r="U45" s="78">
        <f>SUMPRODUCT(LTA!F45:AJ45,LTA!F$102:AJ$102,LTA!F$103:AJ$103)</f>
        <v>28.090000000000003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1.94</v>
      </c>
      <c r="Z45" s="75">
        <f>IEX!N45</f>
        <v>0</v>
      </c>
      <c r="AA45" s="117">
        <f>STOA!H45</f>
        <v>648.16000000000008</v>
      </c>
      <c r="AB45" s="117">
        <f>-STOA!N45</f>
        <v>0</v>
      </c>
      <c r="AC45">
        <f t="shared" si="0"/>
        <v>18.548664465647406</v>
      </c>
      <c r="AD45">
        <f t="shared" si="1"/>
        <v>2089.2541157215574</v>
      </c>
      <c r="AE45">
        <f>'IDT-1'!B45</f>
        <v>0</v>
      </c>
      <c r="AF45" s="26"/>
      <c r="AG45">
        <f t="shared" si="2"/>
        <v>2089.2541157215574</v>
      </c>
      <c r="AI45" s="75">
        <f>PXIL!H45</f>
        <v>0</v>
      </c>
      <c r="AJ45" s="75">
        <f>PXIL!N45</f>
        <v>0</v>
      </c>
      <c r="AK45" s="75">
        <f>RTM_IEX!H45</f>
        <v>146.47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33.950000000000003</v>
      </c>
      <c r="H46">
        <f>PPCL_Spot!P46</f>
        <v>7.41</v>
      </c>
      <c r="I46">
        <f>Bawana_NG!P46</f>
        <v>75.999999999999986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734.93615311336885</v>
      </c>
      <c r="P46" s="77">
        <v>44.62</v>
      </c>
      <c r="Q46" s="77">
        <v>15.7</v>
      </c>
      <c r="R46" s="80">
        <v>46.5</v>
      </c>
      <c r="S46" s="80">
        <v>0</v>
      </c>
      <c r="T46" s="78">
        <f>SUMPRODUCT(LTA!F46:AJ46,LTA!F$101:AJ$101,LTA!F$103:AJ$103)</f>
        <v>318.70999999999998</v>
      </c>
      <c r="U46" s="78">
        <f>SUMPRODUCT(LTA!F46:AJ46,LTA!F$102:AJ$102,LTA!F$103:AJ$103)</f>
        <v>17.53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2.91</v>
      </c>
      <c r="Z46" s="75">
        <f>IEX!N46</f>
        <v>0</v>
      </c>
      <c r="AA46" s="117">
        <f>STOA!H46</f>
        <v>656.08</v>
      </c>
      <c r="AB46" s="117">
        <f>-STOA!N46</f>
        <v>0</v>
      </c>
      <c r="AC46">
        <f t="shared" si="0"/>
        <v>18.943085687168708</v>
      </c>
      <c r="AD46">
        <f t="shared" si="1"/>
        <v>2133.6802878547296</v>
      </c>
      <c r="AE46">
        <f>'IDT-1'!B46</f>
        <v>0</v>
      </c>
      <c r="AF46" s="26"/>
      <c r="AG46">
        <f t="shared" si="2"/>
        <v>2133.6802878547296</v>
      </c>
      <c r="AI46" s="75">
        <f>PXIL!H46</f>
        <v>0</v>
      </c>
      <c r="AJ46" s="75">
        <f>PXIL!N46</f>
        <v>0</v>
      </c>
      <c r="AK46" s="75">
        <f>RTM_IEX!H46</f>
        <v>185.27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33.950000000000003</v>
      </c>
      <c r="H47">
        <f>PPCL_Spot!P47</f>
        <v>6.59</v>
      </c>
      <c r="I47">
        <f>Bawana_NG!P47</f>
        <v>76.000000000000014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723.99826294479578</v>
      </c>
      <c r="P47" s="77">
        <v>44.62</v>
      </c>
      <c r="Q47" s="77">
        <v>15.7</v>
      </c>
      <c r="R47" s="80">
        <v>46.5</v>
      </c>
      <c r="S47" s="80">
        <v>0</v>
      </c>
      <c r="T47" s="78">
        <f>SUMPRODUCT(LTA!F47:AJ47,LTA!F$101:AJ$101,LTA!F$103:AJ$103)</f>
        <v>321.87</v>
      </c>
      <c r="U47" s="78">
        <f>SUMPRODUCT(LTA!F47:AJ47,LTA!F$102:AJ$102,LTA!F$103:AJ$103)</f>
        <v>17.690000000000001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4.8499999999999996</v>
      </c>
      <c r="Z47" s="75">
        <f>IEX!N47</f>
        <v>0</v>
      </c>
      <c r="AA47" s="117">
        <f>STOA!H47</f>
        <v>668.57999999999993</v>
      </c>
      <c r="AB47" s="117">
        <f>-STOA!N47</f>
        <v>0</v>
      </c>
      <c r="AC47">
        <f t="shared" si="0"/>
        <v>19.183696253685262</v>
      </c>
      <c r="AD47">
        <f t="shared" si="1"/>
        <v>2160.7817871196398</v>
      </c>
      <c r="AE47">
        <f>'IDT-1'!B47</f>
        <v>0</v>
      </c>
      <c r="AF47" s="26"/>
      <c r="AG47">
        <f t="shared" si="2"/>
        <v>2160.7817871196398</v>
      </c>
      <c r="AI47" s="75">
        <f>PXIL!H47</f>
        <v>0</v>
      </c>
      <c r="AJ47" s="75">
        <f>PXIL!N47</f>
        <v>0</v>
      </c>
      <c r="AK47" s="75">
        <f>RTM_IEX!H47</f>
        <v>206.61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33.950000000000003</v>
      </c>
      <c r="H48">
        <f>PPCL_Spot!P48</f>
        <v>6.59</v>
      </c>
      <c r="I48">
        <f>Bawana_NG!P48</f>
        <v>76.000000000000014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721.6874206399126</v>
      </c>
      <c r="P48" s="77">
        <v>44.62</v>
      </c>
      <c r="Q48" s="77">
        <v>15.7</v>
      </c>
      <c r="R48" s="80">
        <v>46.5</v>
      </c>
      <c r="S48" s="80">
        <v>0</v>
      </c>
      <c r="T48" s="78">
        <f>SUMPRODUCT(LTA!F48:AJ48,LTA!F$101:AJ$101,LTA!F$103:AJ$103)</f>
        <v>323.43</v>
      </c>
      <c r="U48" s="78">
        <f>SUMPRODUCT(LTA!F48:AJ48,LTA!F$102:AJ$102,LTA!F$103:AJ$103)</f>
        <v>17.91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9.6999999999999993</v>
      </c>
      <c r="Z48" s="75">
        <f>IEX!N48</f>
        <v>0</v>
      </c>
      <c r="AA48" s="117">
        <f>STOA!H48</f>
        <v>676.93</v>
      </c>
      <c r="AB48" s="117">
        <f>-STOA!N48</f>
        <v>0</v>
      </c>
      <c r="AC48">
        <f t="shared" si="0"/>
        <v>19.150072841402292</v>
      </c>
      <c r="AD48">
        <f t="shared" si="1"/>
        <v>2156.99456822704</v>
      </c>
      <c r="AE48">
        <f>'IDT-1'!B48</f>
        <v>0</v>
      </c>
      <c r="AF48" s="26"/>
      <c r="AG48">
        <f t="shared" si="2"/>
        <v>2156.99456822704</v>
      </c>
      <c r="AI48" s="75">
        <f>PXIL!H48</f>
        <v>0</v>
      </c>
      <c r="AJ48" s="75">
        <f>PXIL!N48</f>
        <v>0</v>
      </c>
      <c r="AK48" s="75">
        <f>RTM_IEX!H48</f>
        <v>190.12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33.950000000000003</v>
      </c>
      <c r="H49">
        <f>PPCL_Spot!P49</f>
        <v>6</v>
      </c>
      <c r="I49">
        <f>Bawana_NG!P49</f>
        <v>76.000000000000014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736.54807187402935</v>
      </c>
      <c r="P49" s="77">
        <v>44.62</v>
      </c>
      <c r="Q49" s="77">
        <v>15.7</v>
      </c>
      <c r="R49" s="80">
        <v>46.5</v>
      </c>
      <c r="S49" s="80">
        <v>0</v>
      </c>
      <c r="T49" s="78">
        <f>SUMPRODUCT(LTA!F49:AJ49,LTA!F$101:AJ$101,LTA!F$103:AJ$103)</f>
        <v>324.49</v>
      </c>
      <c r="U49" s="78">
        <f>SUMPRODUCT(LTA!F49:AJ49,LTA!F$102:AJ$102,LTA!F$103:AJ$103)</f>
        <v>18.21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10.67</v>
      </c>
      <c r="Z49" s="75">
        <f>IEX!N49</f>
        <v>0</v>
      </c>
      <c r="AA49" s="117">
        <f>STOA!H49</f>
        <v>696.49</v>
      </c>
      <c r="AB49" s="117">
        <f>-STOA!N49</f>
        <v>0</v>
      </c>
      <c r="AC49">
        <f t="shared" si="0"/>
        <v>19.459750572262521</v>
      </c>
      <c r="AD49">
        <f t="shared" si="1"/>
        <v>2191.8755417302964</v>
      </c>
      <c r="AE49">
        <f>'IDT-1'!B49</f>
        <v>0</v>
      </c>
      <c r="AF49" s="26"/>
      <c r="AG49">
        <f t="shared" si="2"/>
        <v>2191.8755417302964</v>
      </c>
      <c r="AI49" s="75">
        <f>PXIL!H49</f>
        <v>0</v>
      </c>
      <c r="AJ49" s="75">
        <f>PXIL!N49</f>
        <v>0</v>
      </c>
      <c r="AK49" s="75">
        <f>RTM_IEX!H49</f>
        <v>189.15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33.950000000000003</v>
      </c>
      <c r="H50">
        <f>PPCL_Spot!P50</f>
        <v>8.24</v>
      </c>
      <c r="I50">
        <f>Bawana_NG!P50</f>
        <v>76.000000000000014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739.36851267777513</v>
      </c>
      <c r="P50" s="77">
        <v>44.62</v>
      </c>
      <c r="Q50" s="77">
        <v>15.7</v>
      </c>
      <c r="R50" s="80">
        <v>46.5</v>
      </c>
      <c r="S50" s="80">
        <v>0</v>
      </c>
      <c r="T50" s="78">
        <f>SUMPRODUCT(LTA!F50:AJ50,LTA!F$101:AJ$101,LTA!F$103:AJ$103)</f>
        <v>324.90999999999997</v>
      </c>
      <c r="U50" s="78">
        <f>SUMPRODUCT(LTA!F50:AJ50,LTA!F$102:AJ$102,LTA!F$103:AJ$103)</f>
        <v>15.96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23.28</v>
      </c>
      <c r="Z50" s="75">
        <f>IEX!N50</f>
        <v>0</v>
      </c>
      <c r="AA50" s="117">
        <f>STOA!H50</f>
        <v>699.72</v>
      </c>
      <c r="AB50" s="117">
        <f>-STOA!N50</f>
        <v>0</v>
      </c>
      <c r="AC50">
        <f t="shared" si="0"/>
        <v>19.337346451335485</v>
      </c>
      <c r="AD50">
        <f t="shared" si="1"/>
        <v>2178.0883866549689</v>
      </c>
      <c r="AE50">
        <f>'IDT-1'!B50</f>
        <v>0</v>
      </c>
      <c r="AF50" s="26"/>
      <c r="AG50">
        <f t="shared" si="2"/>
        <v>2178.0883866549689</v>
      </c>
      <c r="AI50" s="75">
        <f>PXIL!H50</f>
        <v>0</v>
      </c>
      <c r="AJ50" s="75">
        <f>PXIL!N50</f>
        <v>0</v>
      </c>
      <c r="AK50" s="75">
        <f>RTM_IEX!H50</f>
        <v>156.16999999999999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33.950000000000003</v>
      </c>
      <c r="H51">
        <f>PPCL_Spot!P51</f>
        <v>8.24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792.43437153018976</v>
      </c>
      <c r="P51" s="77">
        <v>84.125482953020139</v>
      </c>
      <c r="Q51" s="77">
        <v>28.97491850594227</v>
      </c>
      <c r="R51" s="80">
        <v>46.5</v>
      </c>
      <c r="S51" s="80">
        <v>0</v>
      </c>
      <c r="T51" s="78">
        <f>SUMPRODUCT(LTA!F51:AJ51,LTA!F$101:AJ$101,LTA!F$103:AJ$103)</f>
        <v>325.4799999999999</v>
      </c>
      <c r="U51" s="78">
        <f>SUMPRODUCT(LTA!F51:AJ51,LTA!F$102:AJ$102,LTA!F$103:AJ$103)</f>
        <v>16.54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725.36999999999989</v>
      </c>
      <c r="AB51" s="117">
        <f>-STOA!N51</f>
        <v>0</v>
      </c>
      <c r="AC51">
        <f t="shared" si="0"/>
        <v>19.747921542075595</v>
      </c>
      <c r="AD51">
        <f t="shared" si="1"/>
        <v>2224.3340718756058</v>
      </c>
      <c r="AE51">
        <f>'IDT-1'!B51</f>
        <v>0</v>
      </c>
      <c r="AF51" s="26"/>
      <c r="AG51">
        <f t="shared" si="2"/>
        <v>2224.3340718756058</v>
      </c>
      <c r="AI51" s="75">
        <f>PXIL!H51</f>
        <v>0</v>
      </c>
      <c r="AJ51" s="75">
        <f>PXIL!N51</f>
        <v>0</v>
      </c>
      <c r="AK51" s="75">
        <f>RTM_IEX!H51</f>
        <v>69.84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33.950000000000003</v>
      </c>
      <c r="H52">
        <f>PPCL_Spot!P52</f>
        <v>8.24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792.4345918423661</v>
      </c>
      <c r="P52" s="77">
        <v>84.125482953020139</v>
      </c>
      <c r="Q52" s="77">
        <v>28.97491850594227</v>
      </c>
      <c r="R52" s="80">
        <v>46.5</v>
      </c>
      <c r="S52" s="80">
        <v>0</v>
      </c>
      <c r="T52" s="78">
        <f>SUMPRODUCT(LTA!F52:AJ52,LTA!F$101:AJ$101,LTA!F$103:AJ$103)</f>
        <v>325.46999999999997</v>
      </c>
      <c r="U52" s="78">
        <f>SUMPRODUCT(LTA!F52:AJ52,LTA!F$102:AJ$102,LTA!F$103:AJ$103)</f>
        <v>17.079999999999998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28.13</v>
      </c>
      <c r="Z52" s="75">
        <f>IEX!N52</f>
        <v>0</v>
      </c>
      <c r="AA52" s="117">
        <f>STOA!H52</f>
        <v>725.36999999999989</v>
      </c>
      <c r="AB52" s="117">
        <f>-STOA!N52</f>
        <v>0</v>
      </c>
      <c r="AC52">
        <f t="shared" si="0"/>
        <v>19.803803480822751</v>
      </c>
      <c r="AD52">
        <f t="shared" si="1"/>
        <v>2230.6284102490354</v>
      </c>
      <c r="AE52">
        <f>'IDT-1'!B52</f>
        <v>0</v>
      </c>
      <c r="AF52" s="26"/>
      <c r="AG52">
        <f t="shared" si="2"/>
        <v>2230.6284102490354</v>
      </c>
      <c r="AI52" s="75">
        <f>PXIL!H52</f>
        <v>0</v>
      </c>
      <c r="AJ52" s="75">
        <f>PXIL!N52</f>
        <v>0</v>
      </c>
      <c r="AK52" s="75">
        <f>RTM_IEX!H52</f>
        <v>47.53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5.5918486171761268</v>
      </c>
      <c r="F53">
        <f>GT_Spot!P53</f>
        <v>0</v>
      </c>
      <c r="G53">
        <f>PPCL_NG!P53</f>
        <v>33.950000000000003</v>
      </c>
      <c r="H53">
        <f>PPCL_Spot!P53</f>
        <v>3.62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775.27129592298979</v>
      </c>
      <c r="P53" s="77">
        <v>84.125482953020139</v>
      </c>
      <c r="Q53" s="77">
        <v>28.97491850594227</v>
      </c>
      <c r="R53" s="80">
        <v>46.5</v>
      </c>
      <c r="S53" s="80">
        <v>0</v>
      </c>
      <c r="T53" s="78">
        <f>SUMPRODUCT(LTA!F53:AJ53,LTA!F$101:AJ$101,LTA!F$103:AJ$103)</f>
        <v>330.42999999999995</v>
      </c>
      <c r="U53" s="78">
        <f>SUMPRODUCT(LTA!F53:AJ53,LTA!F$102:AJ$102,LTA!F$103:AJ$103)</f>
        <v>17.47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67.900000000000006</v>
      </c>
      <c r="Z53" s="75">
        <f>IEX!N53</f>
        <v>0</v>
      </c>
      <c r="AA53" s="117">
        <f>STOA!H53</f>
        <v>723.26999999999987</v>
      </c>
      <c r="AB53" s="117">
        <f>-STOA!N53</f>
        <v>0</v>
      </c>
      <c r="AC53">
        <f t="shared" si="0"/>
        <v>19.578192224969889</v>
      </c>
      <c r="AD53">
        <f t="shared" si="1"/>
        <v>2189.1453537741581</v>
      </c>
      <c r="AE53">
        <f>'IDT-1'!B53</f>
        <v>0</v>
      </c>
      <c r="AF53" s="26"/>
      <c r="AG53">
        <f t="shared" si="2"/>
        <v>2189.1453537741581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33.950000000000003</v>
      </c>
      <c r="H54">
        <f>PPCL_Spot!P54</f>
        <v>8.24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775.27151623516613</v>
      </c>
      <c r="P54" s="77">
        <v>84.125482953020139</v>
      </c>
      <c r="Q54" s="77">
        <v>28.97491850594227</v>
      </c>
      <c r="R54" s="80">
        <v>46.5</v>
      </c>
      <c r="S54" s="80">
        <v>0</v>
      </c>
      <c r="T54" s="78">
        <f>SUMPRODUCT(LTA!F54:AJ54,LTA!F$101:AJ$101,LTA!F$103:AJ$103)</f>
        <v>330.42</v>
      </c>
      <c r="U54" s="78">
        <f>SUMPRODUCT(LTA!F54:AJ54,LTA!F$102:AJ$102,LTA!F$103:AJ$103)</f>
        <v>18.060000000000002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78.569999999999993</v>
      </c>
      <c r="Z54" s="75">
        <f>IEX!N54</f>
        <v>0</v>
      </c>
      <c r="AA54" s="117">
        <f>STOA!H54</f>
        <v>721.5999999999998</v>
      </c>
      <c r="AB54" s="117">
        <f>-STOA!N54</f>
        <v>0</v>
      </c>
      <c r="AC54">
        <f t="shared" si="0"/>
        <v>19.697384415479391</v>
      </c>
      <c r="AD54">
        <f t="shared" si="1"/>
        <v>2218.6417537071784</v>
      </c>
      <c r="AE54">
        <f>'IDT-1'!B54</f>
        <v>0</v>
      </c>
      <c r="AF54" s="26"/>
      <c r="AG54">
        <f t="shared" si="2"/>
        <v>2218.6417537071784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33.950000000000003</v>
      </c>
      <c r="H55">
        <f>PPCL_Spot!P55</f>
        <v>8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775.27092293348494</v>
      </c>
      <c r="P55" s="77">
        <v>84.125482953020139</v>
      </c>
      <c r="Q55" s="77">
        <v>28.97491850594227</v>
      </c>
      <c r="R55" s="80">
        <v>46.5</v>
      </c>
      <c r="S55" s="80">
        <v>0</v>
      </c>
      <c r="T55" s="78">
        <f>SUMPRODUCT(LTA!F55:AJ55,LTA!F$101:AJ$101,LTA!F$103:AJ$103)</f>
        <v>330.55</v>
      </c>
      <c r="U55" s="78">
        <f>SUMPRODUCT(LTA!F55:AJ55,LTA!F$102:AJ$102,LTA!F$103:AJ$103)</f>
        <v>18.920000000000002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66.930000000000007</v>
      </c>
      <c r="Z55" s="75">
        <f>IEX!N55</f>
        <v>0</v>
      </c>
      <c r="AA55" s="117">
        <f>STOA!H55</f>
        <v>718.79999999999984</v>
      </c>
      <c r="AB55" s="117">
        <f>-STOA!N55</f>
        <v>0</v>
      </c>
      <c r="AC55">
        <f t="shared" si="0"/>
        <v>19.710079107257528</v>
      </c>
      <c r="AD55">
        <f t="shared" si="1"/>
        <v>2189.9384657137193</v>
      </c>
      <c r="AE55">
        <f>'IDT-1'!B55</f>
        <v>0</v>
      </c>
      <c r="AF55" s="26"/>
      <c r="AG55">
        <f t="shared" si="2"/>
        <v>2189.9384657137193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33.950000000000003</v>
      </c>
      <c r="H56">
        <f>PPCL_Spot!P56</f>
        <v>8.24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777.05025308587335</v>
      </c>
      <c r="P56" s="77">
        <v>84.125482953020139</v>
      </c>
      <c r="Q56" s="77">
        <v>28.974392721758903</v>
      </c>
      <c r="R56" s="80">
        <v>46.5</v>
      </c>
      <c r="S56" s="80">
        <v>0</v>
      </c>
      <c r="T56" s="78">
        <f>SUMPRODUCT(LTA!F56:AJ56,LTA!F$101:AJ$101,LTA!F$103:AJ$103)</f>
        <v>329.78</v>
      </c>
      <c r="U56" s="78">
        <f>SUMPRODUCT(LTA!F56:AJ56,LTA!F$102:AJ$102,LTA!F$103:AJ$103)</f>
        <v>19.740000000000002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70.81</v>
      </c>
      <c r="Z56" s="75">
        <f>IEX!N56</f>
        <v>0</v>
      </c>
      <c r="AA56" s="117">
        <f>STOA!H56</f>
        <v>717.82999999999981</v>
      </c>
      <c r="AB56" s="117">
        <f>-STOA!N56</f>
        <v>0</v>
      </c>
      <c r="AC56">
        <f t="shared" si="0"/>
        <v>19.620720672864799</v>
      </c>
      <c r="AD56">
        <f t="shared" si="1"/>
        <v>2210.0066285163166</v>
      </c>
      <c r="AE56">
        <f>'IDT-1'!B56</f>
        <v>0</v>
      </c>
      <c r="AF56" s="26"/>
      <c r="AG56">
        <f t="shared" si="2"/>
        <v>2210.0066285163166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11.078889928281882</v>
      </c>
      <c r="F57">
        <f>GT_Spot!P57</f>
        <v>0</v>
      </c>
      <c r="G57">
        <f>PPCL_NG!P57</f>
        <v>33.950000000000003</v>
      </c>
      <c r="H57">
        <f>PPCL_Spot!P57</f>
        <v>8.24</v>
      </c>
      <c r="I57">
        <f>Bawana_NG!P57</f>
        <v>75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764.35725691897937</v>
      </c>
      <c r="P57" s="77">
        <v>84.125482953020139</v>
      </c>
      <c r="Q57" s="77">
        <v>28.475682886160374</v>
      </c>
      <c r="R57" s="80">
        <v>46.5</v>
      </c>
      <c r="S57" s="80">
        <v>0</v>
      </c>
      <c r="T57" s="78">
        <f>SUMPRODUCT(LTA!F57:AJ57,LTA!F$101:AJ$101,LTA!F$103:AJ$103)</f>
        <v>329.26</v>
      </c>
      <c r="U57" s="78">
        <f>SUMPRODUCT(LTA!F57:AJ57,LTA!F$102:AJ$102,LTA!F$103:AJ$103)</f>
        <v>20.71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107.67</v>
      </c>
      <c r="Z57" s="75">
        <f>IEX!N57</f>
        <v>0</v>
      </c>
      <c r="AA57" s="117">
        <f>STOA!H57</f>
        <v>716.42999999999984</v>
      </c>
      <c r="AB57" s="117">
        <f>-STOA!N57</f>
        <v>0</v>
      </c>
      <c r="AC57">
        <f t="shared" si="0"/>
        <v>20.005280351640689</v>
      </c>
      <c r="AD57">
        <f t="shared" si="1"/>
        <v>2253.3220323348014</v>
      </c>
      <c r="AE57">
        <f>'IDT-1'!B57</f>
        <v>0</v>
      </c>
      <c r="AF57" s="26"/>
      <c r="AG57">
        <f t="shared" si="2"/>
        <v>2253.3220323348014</v>
      </c>
      <c r="AI57" s="75">
        <f>PXIL!H57</f>
        <v>0</v>
      </c>
      <c r="AJ57" s="75">
        <f>PXIL!N57</f>
        <v>0</v>
      </c>
      <c r="AK57" s="75">
        <f>RTM_IEX!H57</f>
        <v>47.53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11.078889928281882</v>
      </c>
      <c r="F58">
        <f>GT_Spot!P58</f>
        <v>0</v>
      </c>
      <c r="G58">
        <f>PPCL_NG!P58</f>
        <v>33.950000000000003</v>
      </c>
      <c r="H58">
        <f>PPCL_Spot!P58</f>
        <v>8.24</v>
      </c>
      <c r="I58">
        <f>Bawana_NG!P58</f>
        <v>75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764.20535672716562</v>
      </c>
      <c r="P58" s="77">
        <v>84.125482953020139</v>
      </c>
      <c r="Q58" s="77">
        <v>28.475682886160374</v>
      </c>
      <c r="R58" s="80">
        <v>46.5</v>
      </c>
      <c r="S58" s="80">
        <v>0</v>
      </c>
      <c r="T58" s="78">
        <f>SUMPRODUCT(LTA!F58:AJ58,LTA!F$101:AJ$101,LTA!F$103:AJ$103)</f>
        <v>329.08</v>
      </c>
      <c r="U58" s="78">
        <f>SUMPRODUCT(LTA!F58:AJ58,LTA!F$102:AJ$102,LTA!F$103:AJ$103)</f>
        <v>21.72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149.38</v>
      </c>
      <c r="Z58" s="75">
        <f>IEX!N58</f>
        <v>0</v>
      </c>
      <c r="AA58" s="117">
        <f>STOA!H58</f>
        <v>715.02999999999986</v>
      </c>
      <c r="AB58" s="117">
        <f>-STOA!N58</f>
        <v>0</v>
      </c>
      <c r="AC58">
        <f t="shared" si="0"/>
        <v>20.024535629952723</v>
      </c>
      <c r="AD58">
        <f t="shared" si="1"/>
        <v>2255.4908768646746</v>
      </c>
      <c r="AE58">
        <f>'IDT-1'!B58</f>
        <v>0</v>
      </c>
      <c r="AF58" s="26"/>
      <c r="AG58">
        <f t="shared" si="2"/>
        <v>2255.4908768646746</v>
      </c>
      <c r="AI58" s="75">
        <f>PXIL!H58</f>
        <v>0</v>
      </c>
      <c r="AJ58" s="75">
        <f>PXIL!N58</f>
        <v>0</v>
      </c>
      <c r="AK58" s="75">
        <f>RTM_IEX!H58</f>
        <v>8.73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11.078889928281882</v>
      </c>
      <c r="F59">
        <f>GT_Spot!P59</f>
        <v>0</v>
      </c>
      <c r="G59">
        <f>PPCL_NG!P59</f>
        <v>33.950000000000003</v>
      </c>
      <c r="H59">
        <f>PPCL_Spot!P59</f>
        <v>8.24</v>
      </c>
      <c r="I59">
        <f>Bawana_NG!P59</f>
        <v>75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764.37629798423825</v>
      </c>
      <c r="P59" s="77">
        <v>84.125482953020139</v>
      </c>
      <c r="Q59" s="77">
        <v>28.475682886160374</v>
      </c>
      <c r="R59" s="80">
        <v>46.5</v>
      </c>
      <c r="S59" s="80">
        <v>0</v>
      </c>
      <c r="T59" s="78">
        <f>SUMPRODUCT(LTA!F59:AJ59,LTA!F$101:AJ$101,LTA!F$103:AJ$103)</f>
        <v>309.30999999999995</v>
      </c>
      <c r="U59" s="78">
        <f>SUMPRODUCT(LTA!F59:AJ59,LTA!F$102:AJ$102,LTA!F$103:AJ$103)</f>
        <v>22.58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907.19999999999982</v>
      </c>
      <c r="AB59" s="117">
        <f>-STOA!N59</f>
        <v>0</v>
      </c>
      <c r="AC59">
        <f t="shared" si="0"/>
        <v>20.159359913014963</v>
      </c>
      <c r="AD59">
        <f t="shared" si="1"/>
        <v>2270.6769938386851</v>
      </c>
      <c r="AE59">
        <f>'IDT-1'!B59</f>
        <v>0</v>
      </c>
      <c r="AF59" s="26"/>
      <c r="AG59">
        <f t="shared" si="2"/>
        <v>2270.6769938386851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11.078889928281882</v>
      </c>
      <c r="F60">
        <f>GT_Spot!P60</f>
        <v>0</v>
      </c>
      <c r="G60">
        <f>PPCL_NG!P60</f>
        <v>33.950000000000003</v>
      </c>
      <c r="H60">
        <f>PPCL_Spot!P60</f>
        <v>8.24</v>
      </c>
      <c r="I60">
        <f>Bawana_NG!P60</f>
        <v>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764.37629798423825</v>
      </c>
      <c r="P60" s="77">
        <v>84.125482953020139</v>
      </c>
      <c r="Q60" s="77">
        <v>28.475682886160374</v>
      </c>
      <c r="R60" s="80">
        <v>46.5</v>
      </c>
      <c r="S60" s="80">
        <v>0</v>
      </c>
      <c r="T60" s="78">
        <f>SUMPRODUCT(LTA!F60:AJ60,LTA!F$101:AJ$101,LTA!F$103:AJ$103)</f>
        <v>306.21999999999997</v>
      </c>
      <c r="U60" s="78">
        <f>SUMPRODUCT(LTA!F60:AJ60,LTA!F$102:AJ$102,LTA!F$103:AJ$103)</f>
        <v>24.25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8.73</v>
      </c>
      <c r="Z60" s="75">
        <f>IEX!N60</f>
        <v>0</v>
      </c>
      <c r="AA60" s="117">
        <f>STOA!H60</f>
        <v>902.29999999999984</v>
      </c>
      <c r="AB60" s="117">
        <f>-STOA!N60</f>
        <v>0</v>
      </c>
      <c r="AC60">
        <f t="shared" si="0"/>
        <v>20.180567913014965</v>
      </c>
      <c r="AD60">
        <f t="shared" si="1"/>
        <v>2273.0657858386858</v>
      </c>
      <c r="AE60">
        <f>'IDT-1'!B60</f>
        <v>0</v>
      </c>
      <c r="AF60" s="26"/>
      <c r="AG60">
        <f t="shared" si="2"/>
        <v>2273.0657858386858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11.078889928281882</v>
      </c>
      <c r="F61">
        <f>GT_Spot!P61</f>
        <v>0</v>
      </c>
      <c r="G61">
        <f>PPCL_NG!P61</f>
        <v>33.950000000000003</v>
      </c>
      <c r="H61">
        <f>PPCL_Spot!P61</f>
        <v>8</v>
      </c>
      <c r="I61">
        <f>Bawana_NG!P61</f>
        <v>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761.9207247320104</v>
      </c>
      <c r="P61" s="77">
        <v>84.125482953020139</v>
      </c>
      <c r="Q61" s="77">
        <v>9.6999999999999993</v>
      </c>
      <c r="R61" s="80">
        <v>46.5</v>
      </c>
      <c r="S61" s="80">
        <v>0</v>
      </c>
      <c r="T61" s="78">
        <f>SUMPRODUCT(LTA!F61:AJ61,LTA!F$101:AJ$101,LTA!F$103:AJ$103)</f>
        <v>302.89999999999998</v>
      </c>
      <c r="U61" s="78">
        <f>SUMPRODUCT(LTA!F61:AJ61,LTA!F$102:AJ$102,LTA!F$103:AJ$103)</f>
        <v>25.72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33.950000000000003</v>
      </c>
      <c r="Z61" s="75">
        <f>IEX!N61</f>
        <v>0</v>
      </c>
      <c r="AA61" s="117">
        <f>STOA!H61</f>
        <v>899.49999999999989</v>
      </c>
      <c r="AB61" s="117">
        <f>-STOA!N61</f>
        <v>0</v>
      </c>
      <c r="AC61">
        <f t="shared" si="0"/>
        <v>20.82990885899715</v>
      </c>
      <c r="AD61">
        <f t="shared" si="1"/>
        <v>2346.2051887543157</v>
      </c>
      <c r="AE61">
        <f>'IDT-1'!B61</f>
        <v>0</v>
      </c>
      <c r="AF61" s="26"/>
      <c r="AG61">
        <f t="shared" si="2"/>
        <v>2346.2051887543157</v>
      </c>
      <c r="AI61" s="75">
        <f>PXIL!H61</f>
        <v>0</v>
      </c>
      <c r="AJ61" s="75">
        <f>PXIL!N61</f>
        <v>0</v>
      </c>
      <c r="AK61" s="75">
        <f>RTM_IEX!H61</f>
        <v>74.69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11.078889928281882</v>
      </c>
      <c r="F62">
        <f>GT_Spot!P62</f>
        <v>0</v>
      </c>
      <c r="G62">
        <f>PPCL_NG!P62</f>
        <v>33.950000000000003</v>
      </c>
      <c r="H62">
        <f>PPCL_Spot!P62</f>
        <v>8.24</v>
      </c>
      <c r="I62">
        <f>Bawana_NG!P62</f>
        <v>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761.9207247320104</v>
      </c>
      <c r="P62" s="77">
        <v>84.125482953020139</v>
      </c>
      <c r="Q62" s="77">
        <v>9.6999999999999993</v>
      </c>
      <c r="R62" s="80">
        <v>46.5</v>
      </c>
      <c r="S62" s="80">
        <v>0</v>
      </c>
      <c r="T62" s="78">
        <f>SUMPRODUCT(LTA!F62:AJ62,LTA!F$101:AJ$101,LTA!F$103:AJ$103)</f>
        <v>299.62</v>
      </c>
      <c r="U62" s="78">
        <f>SUMPRODUCT(LTA!F62:AJ62,LTA!F$102:AJ$102,LTA!F$103:AJ$103)</f>
        <v>27.71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54.32</v>
      </c>
      <c r="Z62" s="75">
        <f>IEX!N62</f>
        <v>0</v>
      </c>
      <c r="AA62" s="117">
        <f>STOA!H62</f>
        <v>896.69999999999982</v>
      </c>
      <c r="AB62" s="117">
        <f>-STOA!N62</f>
        <v>0</v>
      </c>
      <c r="AC62">
        <f t="shared" si="0"/>
        <v>21.376476858997147</v>
      </c>
      <c r="AD62">
        <f t="shared" si="1"/>
        <v>2407.7686207543152</v>
      </c>
      <c r="AE62">
        <f>'IDT-1'!B62</f>
        <v>0</v>
      </c>
      <c r="AF62" s="26"/>
      <c r="AG62">
        <f t="shared" si="2"/>
        <v>2407.7686207543152</v>
      </c>
      <c r="AI62" s="75">
        <f>PXIL!H62</f>
        <v>0</v>
      </c>
      <c r="AJ62" s="75">
        <f>PXIL!N62</f>
        <v>0</v>
      </c>
      <c r="AK62" s="75">
        <f>RTM_IEX!H62</f>
        <v>120.28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11.078889928281882</v>
      </c>
      <c r="F63">
        <f>GT_Spot!P63</f>
        <v>0</v>
      </c>
      <c r="G63">
        <f>PPCL_NG!P63</f>
        <v>33.950000000000003</v>
      </c>
      <c r="H63">
        <f>PPCL_Spot!P63</f>
        <v>8.24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796.63300882341559</v>
      </c>
      <c r="P63" s="77">
        <v>84.125482953020139</v>
      </c>
      <c r="Q63" s="77">
        <v>9.6999999999999993</v>
      </c>
      <c r="R63" s="80">
        <v>46.5</v>
      </c>
      <c r="S63" s="80">
        <v>0</v>
      </c>
      <c r="T63" s="78">
        <f>SUMPRODUCT(LTA!F63:AJ63,LTA!F$101:AJ$101,LTA!F$103:AJ$103)</f>
        <v>289.52000000000004</v>
      </c>
      <c r="U63" s="78">
        <f>SUMPRODUCT(LTA!F63:AJ63,LTA!F$102:AJ$102,LTA!F$103:AJ$103)</f>
        <v>32.14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893.62999999999977</v>
      </c>
      <c r="AB63" s="117">
        <f>-STOA!N63</f>
        <v>0</v>
      </c>
      <c r="AC63">
        <f t="shared" si="0"/>
        <v>22.134264959001516</v>
      </c>
      <c r="AD63">
        <f t="shared" si="1"/>
        <v>2493.1231167457158</v>
      </c>
      <c r="AE63">
        <f>'IDT-1'!B63</f>
        <v>0</v>
      </c>
      <c r="AF63" s="26"/>
      <c r="AG63">
        <f t="shared" si="2"/>
        <v>2493.1231167457158</v>
      </c>
      <c r="AI63" s="75">
        <f>PXIL!H63</f>
        <v>0</v>
      </c>
      <c r="AJ63" s="75">
        <f>PXIL!N63</f>
        <v>0</v>
      </c>
      <c r="AK63" s="75">
        <f>RTM_IEX!H63</f>
        <v>139.68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95.06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11.078889928281882</v>
      </c>
      <c r="F64">
        <f>GT_Spot!P64</f>
        <v>0</v>
      </c>
      <c r="G64">
        <f>PPCL_NG!P64</f>
        <v>33.950000000000003</v>
      </c>
      <c r="H64">
        <f>PPCL_Spot!P64</f>
        <v>8.24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799.08882417141558</v>
      </c>
      <c r="P64" s="77">
        <v>84.125482953020139</v>
      </c>
      <c r="Q64" s="77">
        <v>9.6999999999999993</v>
      </c>
      <c r="R64" s="80">
        <v>46.5</v>
      </c>
      <c r="S64" s="80">
        <v>0</v>
      </c>
      <c r="T64" s="78">
        <f>SUMPRODUCT(LTA!F64:AJ64,LTA!F$101:AJ$101,LTA!F$103:AJ$103)</f>
        <v>277.82</v>
      </c>
      <c r="U64" s="78">
        <f>SUMPRODUCT(LTA!F64:AJ64,LTA!F$102:AJ$102,LTA!F$103:AJ$103)</f>
        <v>33.99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119.31</v>
      </c>
      <c r="Z64" s="75">
        <f>IEX!N64</f>
        <v>0</v>
      </c>
      <c r="AA64" s="117">
        <f>STOA!H64</f>
        <v>892.22999999999979</v>
      </c>
      <c r="AB64" s="117">
        <f>-STOA!N64</f>
        <v>0</v>
      </c>
      <c r="AC64">
        <f t="shared" si="0"/>
        <v>22.355636134063914</v>
      </c>
      <c r="AD64">
        <f t="shared" si="1"/>
        <v>2518.0575609186535</v>
      </c>
      <c r="AE64">
        <f>'IDT-1'!B64</f>
        <v>0</v>
      </c>
      <c r="AF64" s="26"/>
      <c r="AG64">
        <f t="shared" si="2"/>
        <v>2518.0575609186535</v>
      </c>
      <c r="AI64" s="75">
        <f>PXIL!H64</f>
        <v>0</v>
      </c>
      <c r="AJ64" s="75">
        <f>PXIL!N64</f>
        <v>0</v>
      </c>
      <c r="AK64" s="75">
        <f>RTM_IEX!H64</f>
        <v>149.38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11.078889928281882</v>
      </c>
      <c r="F65">
        <f>GT_Spot!P65</f>
        <v>0</v>
      </c>
      <c r="G65">
        <f>PPCL_NG!P65</f>
        <v>33.950000000000003</v>
      </c>
      <c r="H65">
        <f>PPCL_Spot!P65</f>
        <v>8.24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783.86238559221567</v>
      </c>
      <c r="P65" s="77">
        <v>84.125482953020139</v>
      </c>
      <c r="Q65" s="77">
        <v>9.6999999999999993</v>
      </c>
      <c r="R65" s="80">
        <v>46.5</v>
      </c>
      <c r="S65" s="80">
        <v>0</v>
      </c>
      <c r="T65" s="78">
        <f>SUMPRODUCT(LTA!F65:AJ65,LTA!F$101:AJ$101,LTA!F$103:AJ$103)</f>
        <v>266.8</v>
      </c>
      <c r="U65" s="78">
        <f>SUMPRODUCT(LTA!F65:AJ65,LTA!F$102:AJ$102,LTA!F$103:AJ$103)</f>
        <v>40.229999999999997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139.68</v>
      </c>
      <c r="Z65" s="75">
        <f>IEX!N65</f>
        <v>0</v>
      </c>
      <c r="AA65" s="117">
        <f>STOA!H65</f>
        <v>888.45999999999992</v>
      </c>
      <c r="AB65" s="117">
        <f>-STOA!N65</f>
        <v>0</v>
      </c>
      <c r="AC65">
        <f t="shared" si="0"/>
        <v>21.787891474566958</v>
      </c>
      <c r="AD65">
        <f t="shared" si="1"/>
        <v>2454.1088669989508</v>
      </c>
      <c r="AE65">
        <f>'IDT-1'!B65</f>
        <v>0</v>
      </c>
      <c r="AF65" s="26"/>
      <c r="AG65">
        <f t="shared" si="2"/>
        <v>2454.1088669989508</v>
      </c>
      <c r="AI65" s="75">
        <f>PXIL!H65</f>
        <v>0</v>
      </c>
      <c r="AJ65" s="75">
        <f>PXIL!N65</f>
        <v>0</v>
      </c>
      <c r="AK65" s="75">
        <f>RTM_IEX!H65</f>
        <v>88.27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11.078889928281882</v>
      </c>
      <c r="F66">
        <f>GT_Spot!P66</f>
        <v>0</v>
      </c>
      <c r="G66">
        <f>PPCL_NG!P66</f>
        <v>33.950000000000003</v>
      </c>
      <c r="H66">
        <f>PPCL_Spot!P66</f>
        <v>8.24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783.86238559221567</v>
      </c>
      <c r="P66" s="77">
        <v>84.125482953020139</v>
      </c>
      <c r="Q66" s="77">
        <v>9.6999999999999993</v>
      </c>
      <c r="R66" s="80">
        <v>46.5</v>
      </c>
      <c r="S66" s="80">
        <v>0</v>
      </c>
      <c r="T66" s="78">
        <f>SUMPRODUCT(LTA!F66:AJ66,LTA!F$101:AJ$101,LTA!F$103:AJ$103)</f>
        <v>249.95000000000002</v>
      </c>
      <c r="U66" s="78">
        <f>SUMPRODUCT(LTA!F66:AJ66,LTA!F$102:AJ$102,LTA!F$103:AJ$103)</f>
        <v>41.99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144.53</v>
      </c>
      <c r="Z66" s="75">
        <f>IEX!N66</f>
        <v>0</v>
      </c>
      <c r="AA66" s="117">
        <f>STOA!H66</f>
        <v>885.65999999999985</v>
      </c>
      <c r="AB66" s="117">
        <f>-STOA!N66</f>
        <v>0</v>
      </c>
      <c r="AC66">
        <f t="shared" si="0"/>
        <v>21.673139474566959</v>
      </c>
      <c r="AD66">
        <f t="shared" si="1"/>
        <v>2441.1836189989508</v>
      </c>
      <c r="AE66">
        <f>'IDT-1'!B66</f>
        <v>0</v>
      </c>
      <c r="AF66" s="26"/>
      <c r="AG66">
        <f t="shared" si="2"/>
        <v>2441.1836189989508</v>
      </c>
      <c r="AI66" s="75">
        <f>PXIL!H66</f>
        <v>0</v>
      </c>
      <c r="AJ66" s="75">
        <f>PXIL!N66</f>
        <v>0</v>
      </c>
      <c r="AK66" s="75">
        <f>RTM_IEX!H66</f>
        <v>88.27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11.078889928281882</v>
      </c>
      <c r="F67">
        <f>GT_Spot!P67</f>
        <v>0</v>
      </c>
      <c r="G67">
        <f>PPCL_NG!P67</f>
        <v>33.950000000000003</v>
      </c>
      <c r="H67">
        <f>PPCL_Spot!P67</f>
        <v>8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793.61569531781561</v>
      </c>
      <c r="P67" s="77">
        <v>84.125482953020139</v>
      </c>
      <c r="Q67" s="77">
        <v>9.6999999999999993</v>
      </c>
      <c r="R67" s="80">
        <v>46.5</v>
      </c>
      <c r="S67" s="80">
        <v>0</v>
      </c>
      <c r="T67" s="78">
        <f>SUMPRODUCT(LTA!F67:AJ67,LTA!F$101:AJ$101,LTA!F$103:AJ$103)</f>
        <v>219.76999999999998</v>
      </c>
      <c r="U67" s="78">
        <f>SUMPRODUCT(LTA!F67:AJ67,LTA!F$102:AJ$102,LTA!F$103:AJ$103)</f>
        <v>41.5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105.73</v>
      </c>
      <c r="Z67" s="75">
        <f>IEX!N67</f>
        <v>0</v>
      </c>
      <c r="AA67" s="117">
        <f>STOA!H67</f>
        <v>920.7399999999999</v>
      </c>
      <c r="AB67" s="117">
        <f>-STOA!N67</f>
        <v>0</v>
      </c>
      <c r="AC67">
        <f t="shared" si="0"/>
        <v>21.599336600152235</v>
      </c>
      <c r="AD67">
        <f t="shared" si="1"/>
        <v>2432.8707315989654</v>
      </c>
      <c r="AE67">
        <f>'IDT-1'!B67</f>
        <v>0</v>
      </c>
      <c r="AF67" s="26"/>
      <c r="AG67">
        <f t="shared" si="2"/>
        <v>2432.8707315989654</v>
      </c>
      <c r="AI67" s="75">
        <f>PXIL!H67</f>
        <v>0</v>
      </c>
      <c r="AJ67" s="75">
        <f>PXIL!N67</f>
        <v>0</v>
      </c>
      <c r="AK67" s="75">
        <f>RTM_IEX!H67</f>
        <v>104.76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11.078889928281882</v>
      </c>
      <c r="F68">
        <f>GT_Spot!P68</f>
        <v>0</v>
      </c>
      <c r="G68">
        <f>PPCL_NG!P68</f>
        <v>33.950000000000003</v>
      </c>
      <c r="H68">
        <f>PPCL_Spot!P68</f>
        <v>8.24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800.13577128101565</v>
      </c>
      <c r="P68" s="77">
        <v>84.125482953020139</v>
      </c>
      <c r="Q68" s="77">
        <v>9.6999999999999993</v>
      </c>
      <c r="R68" s="80">
        <v>46.5</v>
      </c>
      <c r="S68" s="80">
        <v>0</v>
      </c>
      <c r="T68" s="78">
        <f>SUMPRODUCT(LTA!F68:AJ68,LTA!F$101:AJ$101,LTA!F$103:AJ$103)</f>
        <v>200.12</v>
      </c>
      <c r="U68" s="78">
        <f>SUMPRODUCT(LTA!F68:AJ68,LTA!F$102:AJ$102,LTA!F$103:AJ$103)</f>
        <v>41.08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98.94</v>
      </c>
      <c r="Z68" s="75">
        <f>IEX!N68</f>
        <v>0</v>
      </c>
      <c r="AA68" s="117">
        <f>STOA!H68</f>
        <v>919.06999999999982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21.416297268628391</v>
      </c>
      <c r="AD68">
        <f t="shared" ref="AD68:AD98" si="4">SUM(B68:AB68,AI68:AR68)-AC68</f>
        <v>2412.2538468936887</v>
      </c>
      <c r="AE68">
        <f>'IDT-1'!B68</f>
        <v>0</v>
      </c>
      <c r="AF68" s="26"/>
      <c r="AG68">
        <f t="shared" ref="AG68:AG98" si="5">SUM(AD68:AF68)+AT68</f>
        <v>2412.2538468936887</v>
      </c>
      <c r="AI68" s="75">
        <f>PXIL!H68</f>
        <v>0</v>
      </c>
      <c r="AJ68" s="75">
        <f>PXIL!N68</f>
        <v>0</v>
      </c>
      <c r="AK68" s="75">
        <f>RTM_IEX!H68</f>
        <v>105.73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11.078889928281882</v>
      </c>
      <c r="F69">
        <f>GT_Spot!P69</f>
        <v>0</v>
      </c>
      <c r="G69">
        <f>PPCL_NG!P69</f>
        <v>33.950000000000003</v>
      </c>
      <c r="H69">
        <f>PPCL_Spot!P69</f>
        <v>8.24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804.01869567340623</v>
      </c>
      <c r="P69" s="77">
        <v>84.125482953020139</v>
      </c>
      <c r="Q69" s="77">
        <v>9.6999999999999993</v>
      </c>
      <c r="R69" s="80">
        <v>46.5</v>
      </c>
      <c r="S69" s="80">
        <v>0</v>
      </c>
      <c r="T69" s="78">
        <f>SUMPRODUCT(LTA!F69:AJ69,LTA!F$101:AJ$101,LTA!F$103:AJ$103)</f>
        <v>172.3</v>
      </c>
      <c r="U69" s="78">
        <f>SUMPRODUCT(LTA!F69:AJ69,LTA!F$102:AJ$102,LTA!F$103:AJ$103)</f>
        <v>41.3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99.91</v>
      </c>
      <c r="Z69" s="75">
        <f>IEX!N69</f>
        <v>0</v>
      </c>
      <c r="AA69" s="117">
        <f>STOA!H69</f>
        <v>916.26999999999987</v>
      </c>
      <c r="AB69" s="117">
        <f>-STOA!N69</f>
        <v>0</v>
      </c>
      <c r="AC69">
        <f t="shared" si="3"/>
        <v>20.517139003281432</v>
      </c>
      <c r="AD69">
        <f t="shared" si="4"/>
        <v>2310.9759295514264</v>
      </c>
      <c r="AE69">
        <f>'IDT-1'!B69</f>
        <v>0</v>
      </c>
      <c r="AF69" s="26"/>
      <c r="AG69">
        <f t="shared" si="5"/>
        <v>2310.9759295514264</v>
      </c>
      <c r="AI69" s="75">
        <f>PXIL!H69</f>
        <v>0</v>
      </c>
      <c r="AJ69" s="75">
        <f>PXIL!N69</f>
        <v>0</v>
      </c>
      <c r="AK69" s="75">
        <f>RTM_IEX!H69</f>
        <v>29.1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5.2653288051867859</v>
      </c>
      <c r="F70">
        <f>GT_Spot!P70</f>
        <v>0</v>
      </c>
      <c r="G70">
        <f>PPCL_NG!P70</f>
        <v>33.950000000000003</v>
      </c>
      <c r="H70">
        <f>PPCL_Spot!P70</f>
        <v>3.9987503905029671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801.2383265555967</v>
      </c>
      <c r="P70" s="77">
        <v>84.125482953020139</v>
      </c>
      <c r="Q70" s="77">
        <v>9.6999999999999993</v>
      </c>
      <c r="R70" s="80">
        <v>46.5</v>
      </c>
      <c r="S70" s="80">
        <v>0</v>
      </c>
      <c r="T70" s="78">
        <f>SUMPRODUCT(LTA!F70:AJ70,LTA!F$101:AJ$101,LTA!F$103:AJ$103)</f>
        <v>158.99</v>
      </c>
      <c r="U70" s="78">
        <f>SUMPRODUCT(LTA!F70:AJ70,LTA!F$102:AJ$102,LTA!F$103:AJ$103)</f>
        <v>43.929999999999993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102.82</v>
      </c>
      <c r="Z70" s="75">
        <f>IEX!N70</f>
        <v>0</v>
      </c>
      <c r="AA70" s="117">
        <f>STOA!H70</f>
        <v>913.3599999999999</v>
      </c>
      <c r="AB70" s="117">
        <f>-STOA!N70</f>
        <v>0</v>
      </c>
      <c r="AC70">
        <f t="shared" si="3"/>
        <v>20.463853420597896</v>
      </c>
      <c r="AD70">
        <f t="shared" si="4"/>
        <v>2304.9740352837084</v>
      </c>
      <c r="AE70">
        <f>'IDT-1'!B70</f>
        <v>0</v>
      </c>
      <c r="AF70" s="26"/>
      <c r="AG70">
        <f t="shared" si="5"/>
        <v>2304.9740352837084</v>
      </c>
      <c r="AI70" s="75">
        <f>PXIL!H70</f>
        <v>0</v>
      </c>
      <c r="AJ70" s="75">
        <f>PXIL!N70</f>
        <v>0</v>
      </c>
      <c r="AK70" s="75">
        <f>RTM_IEX!H70</f>
        <v>46.56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11.078889928281882</v>
      </c>
      <c r="F71">
        <f>GT_Spot!P71</f>
        <v>0</v>
      </c>
      <c r="G71">
        <f>PPCL_NG!P71</f>
        <v>33.950000000000003</v>
      </c>
      <c r="H71">
        <f>PPCL_Spot!P71</f>
        <v>6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806.76539136323515</v>
      </c>
      <c r="P71" s="77">
        <v>84.125482953020139</v>
      </c>
      <c r="Q71" s="77">
        <v>9.6999999999999993</v>
      </c>
      <c r="R71" s="80">
        <v>46.5</v>
      </c>
      <c r="S71" s="80">
        <v>0</v>
      </c>
      <c r="T71" s="78">
        <f>SUMPRODUCT(LTA!F71:AJ71,LTA!F$101:AJ$101,LTA!F$103:AJ$103)</f>
        <v>135.13</v>
      </c>
      <c r="U71" s="78">
        <f>SUMPRODUCT(LTA!F71:AJ71,LTA!F$102:AJ$102,LTA!F$103:AJ$103)</f>
        <v>63.410000000000004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24.25</v>
      </c>
      <c r="Z71" s="75">
        <f>IEX!N71</f>
        <v>0</v>
      </c>
      <c r="AA71" s="117">
        <f>STOA!H71</f>
        <v>975.81999999999982</v>
      </c>
      <c r="AB71" s="117">
        <f>-STOA!N71</f>
        <v>0</v>
      </c>
      <c r="AC71">
        <f t="shared" si="3"/>
        <v>20.20787792535193</v>
      </c>
      <c r="AD71">
        <f t="shared" si="4"/>
        <v>2276.1418863191852</v>
      </c>
      <c r="AE71">
        <f>'IDT-1'!B71</f>
        <v>0</v>
      </c>
      <c r="AF71" s="26"/>
      <c r="AG71">
        <f t="shared" si="5"/>
        <v>2276.1418863191852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11.078889928281882</v>
      </c>
      <c r="F72">
        <f>GT_Spot!P72</f>
        <v>0</v>
      </c>
      <c r="G72">
        <f>PPCL_NG!P72</f>
        <v>33.950000000000003</v>
      </c>
      <c r="H72">
        <f>PPCL_Spot!P72</f>
        <v>6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812.78441171603515</v>
      </c>
      <c r="P72" s="77">
        <v>84.125482953020139</v>
      </c>
      <c r="Q72" s="77">
        <v>9.6999999999999993</v>
      </c>
      <c r="R72" s="80">
        <v>46.5</v>
      </c>
      <c r="S72" s="80">
        <v>0</v>
      </c>
      <c r="T72" s="78">
        <f>SUMPRODUCT(LTA!F72:AJ72,LTA!F$101:AJ$101,LTA!F$103:AJ$103)</f>
        <v>113.5</v>
      </c>
      <c r="U72" s="78">
        <f>SUMPRODUCT(LTA!F72:AJ72,LTA!F$102:AJ$102,LTA!F$103:AJ$103)</f>
        <v>64.7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971.07999999999993</v>
      </c>
      <c r="AB72" s="117">
        <f>-STOA!N72</f>
        <v>0</v>
      </c>
      <c r="AC72">
        <f t="shared" si="3"/>
        <v>20.159645304456568</v>
      </c>
      <c r="AD72">
        <f t="shared" si="4"/>
        <v>2270.7091392928805</v>
      </c>
      <c r="AE72">
        <f>'IDT-1'!B72</f>
        <v>0</v>
      </c>
      <c r="AF72" s="26"/>
      <c r="AG72">
        <f t="shared" si="5"/>
        <v>2270.7091392928805</v>
      </c>
      <c r="AI72" s="75">
        <f>PXIL!H72</f>
        <v>0</v>
      </c>
      <c r="AJ72" s="75">
        <f>PXIL!N72</f>
        <v>0</v>
      </c>
      <c r="AK72" s="75">
        <f>RTM_IEX!H72</f>
        <v>37.83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11.078889928281882</v>
      </c>
      <c r="F73">
        <f>GT_Spot!P73</f>
        <v>0</v>
      </c>
      <c r="G73">
        <f>PPCL_NG!P73</f>
        <v>33.950000000000003</v>
      </c>
      <c r="H73">
        <f>PPCL_Spot!P73</f>
        <v>8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808.85062863683515</v>
      </c>
      <c r="P73" s="77">
        <v>84.125482953020139</v>
      </c>
      <c r="Q73" s="77">
        <v>9.6999999999999993</v>
      </c>
      <c r="R73" s="80">
        <v>23.33</v>
      </c>
      <c r="S73" s="80">
        <v>0</v>
      </c>
      <c r="T73" s="78">
        <f>SUMPRODUCT(LTA!F73:AJ73,LTA!F$101:AJ$101,LTA!F$103:AJ$103)</f>
        <v>91.669999999999987</v>
      </c>
      <c r="U73" s="78">
        <f>SUMPRODUCT(LTA!F73:AJ73,LTA!F$102:AJ$102,LTA!F$103:AJ$103)</f>
        <v>65.33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968.43999999999983</v>
      </c>
      <c r="AB73" s="117">
        <f>-STOA!N73</f>
        <v>0</v>
      </c>
      <c r="AC73">
        <f t="shared" si="3"/>
        <v>20.130132013359606</v>
      </c>
      <c r="AD73">
        <f t="shared" si="4"/>
        <v>2267.3848695047773</v>
      </c>
      <c r="AE73">
        <f>'IDT-1'!B73</f>
        <v>0</v>
      </c>
      <c r="AF73" s="26"/>
      <c r="AG73">
        <f t="shared" si="5"/>
        <v>2267.3848695047773</v>
      </c>
      <c r="AI73" s="75">
        <f>PXIL!H73</f>
        <v>0</v>
      </c>
      <c r="AJ73" s="75">
        <f>PXIL!N73</f>
        <v>0</v>
      </c>
      <c r="AK73" s="75">
        <f>RTM_IEX!H73</f>
        <v>83.42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11.078889928281882</v>
      </c>
      <c r="F74">
        <f>GT_Spot!P74</f>
        <v>0</v>
      </c>
      <c r="G74">
        <f>PPCL_NG!P74</f>
        <v>33.950000000000003</v>
      </c>
      <c r="H74">
        <f>PPCL_Spot!P74</f>
        <v>8.24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808.74785321080344</v>
      </c>
      <c r="P74" s="77">
        <v>84.125482953020139</v>
      </c>
      <c r="Q74" s="77">
        <v>9.6999999999999993</v>
      </c>
      <c r="R74" s="80">
        <v>13.375893186003685</v>
      </c>
      <c r="S74" s="80">
        <v>0</v>
      </c>
      <c r="T74" s="78">
        <f>SUMPRODUCT(LTA!F74:AJ74,LTA!F$101:AJ$101,LTA!F$103:AJ$103)</f>
        <v>73.64</v>
      </c>
      <c r="U74" s="78">
        <f>SUMPRODUCT(LTA!F74:AJ74,LTA!F$102:AJ$102,LTA!F$103:AJ$103)</f>
        <v>64.97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1.94</v>
      </c>
      <c r="Z74" s="75">
        <f>IEX!N74</f>
        <v>0</v>
      </c>
      <c r="AA74" s="117">
        <f>STOA!H74</f>
        <v>930.02</v>
      </c>
      <c r="AB74" s="117">
        <f>-STOA!N74</f>
        <v>0</v>
      </c>
      <c r="AC74">
        <f t="shared" si="3"/>
        <v>19.356023449647367</v>
      </c>
      <c r="AD74">
        <f t="shared" si="4"/>
        <v>2180.1920958284622</v>
      </c>
      <c r="AE74">
        <f>'IDT-1'!B74</f>
        <v>0</v>
      </c>
      <c r="AF74" s="26"/>
      <c r="AG74">
        <f t="shared" si="5"/>
        <v>2180.1920958284622</v>
      </c>
      <c r="AI74" s="75">
        <f>PXIL!H74</f>
        <v>0</v>
      </c>
      <c r="AJ74" s="75">
        <f>PXIL!N74</f>
        <v>0</v>
      </c>
      <c r="AK74" s="75">
        <f>RTM_IEX!H74</f>
        <v>60.14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6.6757679180887379</v>
      </c>
      <c r="F75">
        <f>GT_Spot!P75</f>
        <v>0</v>
      </c>
      <c r="G75">
        <f>PPCL_NG!P75</f>
        <v>33.950000000000003</v>
      </c>
      <c r="H75">
        <f>PPCL_Spot!P75</f>
        <v>5.0515786183182243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925.66807481173635</v>
      </c>
      <c r="P75" s="77">
        <v>94.64</v>
      </c>
      <c r="Q75" s="77">
        <v>9.6999999999999993</v>
      </c>
      <c r="R75" s="80">
        <v>0</v>
      </c>
      <c r="S75" s="80">
        <v>0</v>
      </c>
      <c r="T75" s="78">
        <f>SUMPRODUCT(LTA!F75:AJ75,LTA!F$101:AJ$101,LTA!F$103:AJ$103)</f>
        <v>65.13</v>
      </c>
      <c r="U75" s="78">
        <f>SUMPRODUCT(LTA!F75:AJ75,LTA!F$102:AJ$102,LTA!F$103:AJ$103)</f>
        <v>50.930000000000007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32.979999999999997</v>
      </c>
      <c r="Z75" s="75">
        <f>IEX!N75</f>
        <v>0</v>
      </c>
      <c r="AA75" s="117">
        <f>STOA!H75</f>
        <v>878.6</v>
      </c>
      <c r="AB75" s="117">
        <f>-STOA!N75</f>
        <v>0</v>
      </c>
      <c r="AC75">
        <f t="shared" si="3"/>
        <v>19.582247707863665</v>
      </c>
      <c r="AD75">
        <f t="shared" si="4"/>
        <v>2205.6731736402799</v>
      </c>
      <c r="AE75">
        <f>'IDT-1'!B75</f>
        <v>0</v>
      </c>
      <c r="AF75" s="26"/>
      <c r="AG75">
        <f t="shared" si="5"/>
        <v>2205.6731736402799</v>
      </c>
      <c r="AI75" s="75">
        <f>PXIL!H75</f>
        <v>0</v>
      </c>
      <c r="AJ75" s="75">
        <f>PXIL!N75</f>
        <v>0</v>
      </c>
      <c r="AK75" s="75">
        <f>RTM_IEX!H75</f>
        <v>22.31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5.9208539603960402</v>
      </c>
      <c r="F76">
        <f>GT_Spot!P76</f>
        <v>0</v>
      </c>
      <c r="G76">
        <f>PPCL_NG!P76</f>
        <v>33.950000000000003</v>
      </c>
      <c r="H76">
        <f>PPCL_Spot!P76</f>
        <v>4.47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926.13201494773625</v>
      </c>
      <c r="P76" s="77">
        <v>94.64</v>
      </c>
      <c r="Q76" s="77">
        <v>9.6999999999999993</v>
      </c>
      <c r="R76" s="80">
        <v>0</v>
      </c>
      <c r="S76" s="80">
        <v>0</v>
      </c>
      <c r="T76" s="78">
        <f>SUMPRODUCT(LTA!F76:AJ76,LTA!F$101:AJ$101,LTA!F$103:AJ$103)</f>
        <v>51.66</v>
      </c>
      <c r="U76" s="78">
        <f>SUMPRODUCT(LTA!F76:AJ76,LTA!F$102:AJ$102,LTA!F$103:AJ$103)</f>
        <v>50.15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903.23000000000013</v>
      </c>
      <c r="AB76" s="117">
        <f>-STOA!N76</f>
        <v>0</v>
      </c>
      <c r="AC76">
        <f t="shared" si="3"/>
        <v>19.401297246391568</v>
      </c>
      <c r="AD76">
        <f t="shared" si="4"/>
        <v>2185.2915716617408</v>
      </c>
      <c r="AE76">
        <f>'IDT-1'!B76</f>
        <v>0</v>
      </c>
      <c r="AF76" s="26"/>
      <c r="AG76">
        <f t="shared" si="5"/>
        <v>2185.2915716617408</v>
      </c>
      <c r="AI76" s="75">
        <f>PXIL!H76</f>
        <v>0</v>
      </c>
      <c r="AJ76" s="75">
        <f>PXIL!N76</f>
        <v>0</v>
      </c>
      <c r="AK76" s="75">
        <f>RTM_IEX!H76</f>
        <v>25.22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5.9208539603960402</v>
      </c>
      <c r="F77">
        <f>GT_Spot!P77</f>
        <v>0</v>
      </c>
      <c r="G77">
        <f>PPCL_NG!P77</f>
        <v>33.950000000000003</v>
      </c>
      <c r="H77">
        <f>PPCL_Spot!P77</f>
        <v>4.47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959.38462980641111</v>
      </c>
      <c r="P77" s="77">
        <v>94.64</v>
      </c>
      <c r="Q77" s="77">
        <v>28.974392721758903</v>
      </c>
      <c r="R77" s="80">
        <v>0</v>
      </c>
      <c r="S77" s="80">
        <v>0</v>
      </c>
      <c r="T77" s="78">
        <f>SUMPRODUCT(LTA!F77:AJ77,LTA!F$101:AJ$101,LTA!F$103:AJ$103)</f>
        <v>34.33</v>
      </c>
      <c r="U77" s="78">
        <f>SUMPRODUCT(LTA!F77:AJ77,LTA!F$102:AJ$102,LTA!F$103:AJ$103)</f>
        <v>39.89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910.8900000000001</v>
      </c>
      <c r="AB77" s="117">
        <f>-STOA!N77</f>
        <v>0</v>
      </c>
      <c r="AC77">
        <f t="shared" si="3"/>
        <v>19.599386825932314</v>
      </c>
      <c r="AD77">
        <f t="shared" si="4"/>
        <v>2177.470489662634</v>
      </c>
      <c r="AE77">
        <f>'IDT-1'!B77</f>
        <v>0</v>
      </c>
      <c r="AF77" s="26"/>
      <c r="AG77">
        <f t="shared" si="5"/>
        <v>2177.470489662634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5.9208539603960402</v>
      </c>
      <c r="F78">
        <f>GT_Spot!P78</f>
        <v>0</v>
      </c>
      <c r="G78">
        <f>PPCL_NG!P78</f>
        <v>33.950000000000003</v>
      </c>
      <c r="H78">
        <f>PPCL_Spot!P78</f>
        <v>4.47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959.92695835841096</v>
      </c>
      <c r="P78" s="77">
        <v>94.64</v>
      </c>
      <c r="Q78" s="77">
        <v>28.974392721758903</v>
      </c>
      <c r="R78" s="80">
        <v>0</v>
      </c>
      <c r="S78" s="80">
        <v>0</v>
      </c>
      <c r="T78" s="78">
        <f>SUMPRODUCT(LTA!F78:AJ78,LTA!F$101:AJ$101,LTA!F$103:AJ$103)</f>
        <v>25.299999999999997</v>
      </c>
      <c r="U78" s="78">
        <f>SUMPRODUCT(LTA!F78:AJ78,LTA!F$102:AJ$102,LTA!F$103:AJ$103)</f>
        <v>40.599999999999994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931.85</v>
      </c>
      <c r="AB78" s="117">
        <f>-STOA!N78</f>
        <v>0</v>
      </c>
      <c r="AC78">
        <f t="shared" si="3"/>
        <v>19.58221940435698</v>
      </c>
      <c r="AD78">
        <f t="shared" si="4"/>
        <v>2205.6699856362088</v>
      </c>
      <c r="AE78">
        <f>'IDT-1'!B78</f>
        <v>0</v>
      </c>
      <c r="AF78" s="26"/>
      <c r="AG78">
        <f t="shared" si="5"/>
        <v>2205.6699856362088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5.9208539603960402</v>
      </c>
      <c r="F79">
        <f>GT_Spot!P79</f>
        <v>0</v>
      </c>
      <c r="G79">
        <f>PPCL_NG!P79</f>
        <v>33.950000000000003</v>
      </c>
      <c r="H79">
        <f>PPCL_Spot!P79</f>
        <v>4.53</v>
      </c>
      <c r="I79">
        <f>Bawana_NG!P79</f>
        <v>96.496077395227843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988.30288114241114</v>
      </c>
      <c r="P79" s="77">
        <v>94.64</v>
      </c>
      <c r="Q79" s="77">
        <v>28.974392721758903</v>
      </c>
      <c r="R79" s="80">
        <v>0</v>
      </c>
      <c r="S79" s="80">
        <v>0</v>
      </c>
      <c r="T79" s="78">
        <f>SUMPRODUCT(LTA!F79:AJ79,LTA!F$101:AJ$101,LTA!F$103:AJ$103)</f>
        <v>20.049999999999997</v>
      </c>
      <c r="U79" s="78">
        <f>SUMPRODUCT(LTA!F79:AJ79,LTA!F$102:AJ$102,LTA!F$103:AJ$103)</f>
        <v>41.53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942.78</v>
      </c>
      <c r="AB79" s="117">
        <f>-STOA!N79</f>
        <v>0</v>
      </c>
      <c r="AC79">
        <f t="shared" si="3"/>
        <v>20.386942529743717</v>
      </c>
      <c r="AD79">
        <f t="shared" si="4"/>
        <v>2177.7872626900503</v>
      </c>
      <c r="AE79">
        <f>'IDT-1'!B79</f>
        <v>0</v>
      </c>
      <c r="AF79" s="26"/>
      <c r="AG79">
        <f t="shared" si="5"/>
        <v>2177.7872626900503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5.9208539603960402</v>
      </c>
      <c r="F80">
        <f>GT_Spot!P80</f>
        <v>0</v>
      </c>
      <c r="G80">
        <f>PPCL_NG!P80</f>
        <v>33.950000000000003</v>
      </c>
      <c r="H80">
        <f>PPCL_Spot!P80</f>
        <v>4.7413945278022949</v>
      </c>
      <c r="I80">
        <f>Bawana_NG!P80</f>
        <v>96.496077395227843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995.89548087041101</v>
      </c>
      <c r="P80" s="77">
        <v>94.64</v>
      </c>
      <c r="Q80" s="77">
        <v>28.974392721758903</v>
      </c>
      <c r="R80" s="80">
        <v>0</v>
      </c>
      <c r="S80" s="80">
        <v>0</v>
      </c>
      <c r="T80" s="78">
        <f>SUMPRODUCT(LTA!F80:AJ80,LTA!F$101:AJ$101,LTA!F$103:AJ$103)</f>
        <v>17.16</v>
      </c>
      <c r="U80" s="78">
        <f>SUMPRODUCT(LTA!F80:AJ80,LTA!F$102:AJ$102,LTA!F$103:AJ$103)</f>
        <v>41.6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1.94</v>
      </c>
      <c r="Z80" s="75">
        <f>IEX!N80</f>
        <v>0</v>
      </c>
      <c r="AA80" s="117">
        <f>STOA!H80</f>
        <v>942.78</v>
      </c>
      <c r="AB80" s="117">
        <f>-STOA!N80</f>
        <v>0</v>
      </c>
      <c r="AC80">
        <f t="shared" si="3"/>
        <v>19.924064155385249</v>
      </c>
      <c r="AD80">
        <f t="shared" si="4"/>
        <v>2244.174135320211</v>
      </c>
      <c r="AE80">
        <f>'IDT-1'!B80</f>
        <v>0</v>
      </c>
      <c r="AF80" s="26"/>
      <c r="AG80">
        <f t="shared" si="5"/>
        <v>2244.174135320211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5.9208539603960402</v>
      </c>
      <c r="F81">
        <f>GT_Spot!P81</f>
        <v>0</v>
      </c>
      <c r="G81">
        <f>PPCL_NG!P81</f>
        <v>33.950000000000003</v>
      </c>
      <c r="H81">
        <f>PPCL_Spot!P81</f>
        <v>4.7413945278022949</v>
      </c>
      <c r="I81">
        <f>Bawana_NG!P81</f>
        <v>96.496077395227843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1010.1516071872111</v>
      </c>
      <c r="P81" s="77">
        <v>94.64</v>
      </c>
      <c r="Q81" s="77">
        <v>28.974392721758903</v>
      </c>
      <c r="R81" s="80">
        <v>0</v>
      </c>
      <c r="S81" s="80">
        <v>0</v>
      </c>
      <c r="T81" s="78">
        <f>SUMPRODUCT(LTA!F81:AJ81,LTA!F$101:AJ$101,LTA!F$103:AJ$103)</f>
        <v>15.079999999999998</v>
      </c>
      <c r="U81" s="78">
        <f>SUMPRODUCT(LTA!F81:AJ81,LTA!F$102:AJ$102,LTA!F$103:AJ$103)</f>
        <v>41.45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1.94</v>
      </c>
      <c r="Z81" s="75">
        <f>IEX!N81</f>
        <v>0</v>
      </c>
      <c r="AA81" s="117">
        <f>STOA!H81</f>
        <v>975.76</v>
      </c>
      <c r="AB81" s="117">
        <f>-STOA!N81</f>
        <v>0</v>
      </c>
      <c r="AC81">
        <f t="shared" si="3"/>
        <v>20.379870066973091</v>
      </c>
      <c r="AD81">
        <f t="shared" si="4"/>
        <v>2295.5144557254234</v>
      </c>
      <c r="AE81">
        <f>'IDT-1'!B81</f>
        <v>0</v>
      </c>
      <c r="AF81" s="26"/>
      <c r="AG81">
        <f t="shared" si="5"/>
        <v>2295.5144557254234</v>
      </c>
      <c r="AI81" s="75">
        <f>PXIL!H81</f>
        <v>0</v>
      </c>
      <c r="AJ81" s="75">
        <f>PXIL!N81</f>
        <v>0</v>
      </c>
      <c r="AK81" s="75">
        <f>RTM_IEX!H81</f>
        <v>6.79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5.9208539603960402</v>
      </c>
      <c r="F82">
        <f>GT_Spot!P82</f>
        <v>0</v>
      </c>
      <c r="G82">
        <f>PPCL_NG!P82</f>
        <v>33.950000000000003</v>
      </c>
      <c r="H82">
        <f>PPCL_Spot!P82</f>
        <v>4.7413945278022949</v>
      </c>
      <c r="I82">
        <f>Bawana_NG!P82</f>
        <v>96.496077395227843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993.15801271121097</v>
      </c>
      <c r="P82" s="77">
        <v>94.64</v>
      </c>
      <c r="Q82" s="77">
        <v>28.974392721758903</v>
      </c>
      <c r="R82" s="80">
        <v>0</v>
      </c>
      <c r="S82" s="80">
        <v>0</v>
      </c>
      <c r="T82" s="78">
        <f>SUMPRODUCT(LTA!F82:AJ82,LTA!F$101:AJ$101,LTA!F$103:AJ$103)</f>
        <v>19.869999999999997</v>
      </c>
      <c r="U82" s="78">
        <f>SUMPRODUCT(LTA!F82:AJ82,LTA!F$102:AJ$102,LTA!F$103:AJ$103)</f>
        <v>61.6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3.88</v>
      </c>
      <c r="Z82" s="75">
        <f>IEX!N82</f>
        <v>0</v>
      </c>
      <c r="AA82" s="117">
        <f>STOA!H82</f>
        <v>985.45999999999992</v>
      </c>
      <c r="AB82" s="117">
        <f>-STOA!N82</f>
        <v>0</v>
      </c>
      <c r="AC82">
        <f t="shared" si="3"/>
        <v>20.646126435584286</v>
      </c>
      <c r="AD82">
        <f t="shared" si="4"/>
        <v>2325.5046048808117</v>
      </c>
      <c r="AE82">
        <f>'IDT-1'!B82</f>
        <v>0</v>
      </c>
      <c r="AF82" s="26"/>
      <c r="AG82">
        <f t="shared" si="5"/>
        <v>2325.5046048808117</v>
      </c>
      <c r="AI82" s="75">
        <f>PXIL!H82</f>
        <v>0</v>
      </c>
      <c r="AJ82" s="75">
        <f>PXIL!N82</f>
        <v>0</v>
      </c>
      <c r="AK82" s="75">
        <f>RTM_IEX!H82</f>
        <v>17.46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5.9208539603960402</v>
      </c>
      <c r="F83">
        <f>GT_Spot!P83</f>
        <v>0</v>
      </c>
      <c r="G83">
        <f>PPCL_NG!P83</f>
        <v>33.950000000000003</v>
      </c>
      <c r="H83">
        <f>PPCL_Spot!P83</f>
        <v>4.7413945278022949</v>
      </c>
      <c r="I83">
        <f>Bawana_NG!P83</f>
        <v>97.12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976.26567152822452</v>
      </c>
      <c r="P83" s="77">
        <v>94.64</v>
      </c>
      <c r="Q83" s="77">
        <v>28.974392721758903</v>
      </c>
      <c r="R83" s="80">
        <v>0</v>
      </c>
      <c r="S83" s="80">
        <v>0</v>
      </c>
      <c r="T83" s="78">
        <f>SUMPRODUCT(LTA!F83:AJ83,LTA!F$101:AJ$101,LTA!F$103:AJ$103)</f>
        <v>31.810000000000002</v>
      </c>
      <c r="U83" s="78">
        <f>SUMPRODUCT(LTA!F83:AJ83,LTA!F$102:AJ$102,LTA!F$103:AJ$103)</f>
        <v>60.56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1013.59</v>
      </c>
      <c r="AB83" s="117">
        <f>-STOA!N83</f>
        <v>0</v>
      </c>
      <c r="AC83">
        <f t="shared" si="3"/>
        <v>21.017148352096001</v>
      </c>
      <c r="AD83">
        <f t="shared" si="4"/>
        <v>2367.2951643860852</v>
      </c>
      <c r="AE83">
        <f>'IDT-1'!B83</f>
        <v>0</v>
      </c>
      <c r="AF83" s="26"/>
      <c r="AG83">
        <f t="shared" si="5"/>
        <v>2367.2951643860852</v>
      </c>
      <c r="AI83" s="75">
        <f>PXIL!H83</f>
        <v>0</v>
      </c>
      <c r="AJ83" s="75">
        <f>PXIL!N83</f>
        <v>0</v>
      </c>
      <c r="AK83" s="75">
        <f>RTM_IEX!H83</f>
        <v>40.74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5.9208539603960402</v>
      </c>
      <c r="F84">
        <f>GT_Spot!P84</f>
        <v>0</v>
      </c>
      <c r="G84">
        <f>PPCL_NG!P84</f>
        <v>33.950000000000003</v>
      </c>
      <c r="H84">
        <f>PPCL_Spot!P84</f>
        <v>4.7413945278022949</v>
      </c>
      <c r="I84">
        <f>Bawana_NG!P84</f>
        <v>97.12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974.71734351782436</v>
      </c>
      <c r="P84" s="77">
        <v>94.64</v>
      </c>
      <c r="Q84" s="77">
        <v>28.974392721758903</v>
      </c>
      <c r="R84" s="80">
        <v>0</v>
      </c>
      <c r="S84" s="80">
        <v>0</v>
      </c>
      <c r="T84" s="78">
        <f>SUMPRODUCT(LTA!F84:AJ84,LTA!F$101:AJ$101,LTA!F$103:AJ$103)</f>
        <v>29.55</v>
      </c>
      <c r="U84" s="78">
        <f>SUMPRODUCT(LTA!F84:AJ84,LTA!F$102:AJ$102,LTA!F$103:AJ$103)</f>
        <v>57.94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1037.8400000000001</v>
      </c>
      <c r="AB84" s="117">
        <f>-STOA!N84</f>
        <v>0</v>
      </c>
      <c r="AC84">
        <f t="shared" si="3"/>
        <v>21.13129906560448</v>
      </c>
      <c r="AD84">
        <f t="shared" si="4"/>
        <v>2380.1526856621767</v>
      </c>
      <c r="AE84">
        <f>'IDT-1'!B84</f>
        <v>0</v>
      </c>
      <c r="AF84" s="26"/>
      <c r="AG84">
        <f t="shared" si="5"/>
        <v>2380.1526856621767</v>
      </c>
      <c r="AI84" s="75">
        <f>PXIL!H84</f>
        <v>0</v>
      </c>
      <c r="AJ84" s="75">
        <f>PXIL!N84</f>
        <v>0</v>
      </c>
      <c r="AK84" s="75">
        <f>RTM_IEX!H84</f>
        <v>35.89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5.9208539603960402</v>
      </c>
      <c r="F85">
        <f>GT_Spot!P85</f>
        <v>0</v>
      </c>
      <c r="G85">
        <f>PPCL_NG!P85</f>
        <v>33.950000000000003</v>
      </c>
      <c r="H85">
        <f>PPCL_Spot!P85</f>
        <v>4.53</v>
      </c>
      <c r="I85">
        <f>Bawana_NG!P85</f>
        <v>97.12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973.06954517142435</v>
      </c>
      <c r="P85" s="77">
        <v>94.64</v>
      </c>
      <c r="Q85" s="77">
        <v>28.974392721758903</v>
      </c>
      <c r="R85" s="80">
        <v>0</v>
      </c>
      <c r="S85" s="80">
        <v>0</v>
      </c>
      <c r="T85" s="78">
        <f>SUMPRODUCT(LTA!F85:AJ85,LTA!F$101:AJ$101,LTA!F$103:AJ$103)</f>
        <v>27.22</v>
      </c>
      <c r="U85" s="78">
        <f>SUMPRODUCT(LTA!F85:AJ85,LTA!F$102:AJ$102,LTA!F$103:AJ$103)</f>
        <v>55.93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1090.2199999999998</v>
      </c>
      <c r="AB85" s="117">
        <f>-STOA!N85</f>
        <v>0</v>
      </c>
      <c r="AC85">
        <f t="shared" si="3"/>
        <v>21.781180202209804</v>
      </c>
      <c r="AD85">
        <f t="shared" si="4"/>
        <v>2326.7936116513697</v>
      </c>
      <c r="AE85">
        <f>'IDT-1'!B85</f>
        <v>0</v>
      </c>
      <c r="AF85" s="26"/>
      <c r="AG85">
        <f t="shared" si="5"/>
        <v>2326.7936116513697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5.9208539603960402</v>
      </c>
      <c r="F86">
        <f>GT_Spot!P86</f>
        <v>0</v>
      </c>
      <c r="G86">
        <f>PPCL_NG!P86</f>
        <v>33.950000000000003</v>
      </c>
      <c r="H86">
        <f>PPCL_Spot!P86</f>
        <v>4.7413945278022949</v>
      </c>
      <c r="I86">
        <f>Bawana_NG!P86</f>
        <v>97.12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974.44126163862438</v>
      </c>
      <c r="P86" s="77">
        <v>94.64</v>
      </c>
      <c r="Q86" s="77">
        <v>28.974392721758903</v>
      </c>
      <c r="R86" s="80">
        <v>0</v>
      </c>
      <c r="S86" s="80">
        <v>0</v>
      </c>
      <c r="T86" s="78">
        <f>SUMPRODUCT(LTA!F86:AJ86,LTA!F$101:AJ$101,LTA!F$103:AJ$103)</f>
        <v>21.159999999999997</v>
      </c>
      <c r="U86" s="78">
        <f>SUMPRODUCT(LTA!F86:AJ86,LTA!F$102:AJ$102,LTA!F$103:AJ$103)</f>
        <v>33.08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2.77</v>
      </c>
      <c r="Z86" s="75">
        <f>IEX!N86</f>
        <v>0</v>
      </c>
      <c r="AA86" s="117">
        <f>STOA!H86</f>
        <v>1134.8399999999997</v>
      </c>
      <c r="AB86" s="117">
        <f>-STOA!N86</f>
        <v>0</v>
      </c>
      <c r="AC86">
        <f t="shared" si="3"/>
        <v>21.558219840467036</v>
      </c>
      <c r="AD86">
        <f t="shared" si="4"/>
        <v>2392.0796830081144</v>
      </c>
      <c r="AE86">
        <f>'IDT-1'!B86</f>
        <v>0</v>
      </c>
      <c r="AF86" s="26"/>
      <c r="AG86">
        <f t="shared" si="5"/>
        <v>2392.0796830081144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5.9208539603960402</v>
      </c>
      <c r="F87">
        <f>GT_Spot!P87</f>
        <v>0</v>
      </c>
      <c r="G87">
        <f>PPCL_NG!P87</f>
        <v>33.950000000000003</v>
      </c>
      <c r="H87">
        <f>PPCL_Spot!P87</f>
        <v>4.7413945278022949</v>
      </c>
      <c r="I87">
        <f>Bawana_NG!P87</f>
        <v>97.12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951.49676790182411</v>
      </c>
      <c r="P87" s="77">
        <v>94.64</v>
      </c>
      <c r="Q87" s="77">
        <v>28.974392721758903</v>
      </c>
      <c r="R87" s="80">
        <v>0</v>
      </c>
      <c r="S87" s="80">
        <v>0</v>
      </c>
      <c r="T87" s="78">
        <f>SUMPRODUCT(LTA!F87:AJ87,LTA!F$101:AJ$101,LTA!F$103:AJ$103)</f>
        <v>21.17</v>
      </c>
      <c r="U87" s="78">
        <f>SUMPRODUCT(LTA!F87:AJ87,LTA!F$102:AJ$102,LTA!F$103:AJ$103)</f>
        <v>41.95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1235.7199999999998</v>
      </c>
      <c r="AB87" s="117">
        <f>-STOA!N87</f>
        <v>0</v>
      </c>
      <c r="AC87">
        <f t="shared" si="3"/>
        <v>23.354317470724439</v>
      </c>
      <c r="AD87">
        <f t="shared" si="4"/>
        <v>2355.3290916410574</v>
      </c>
      <c r="AE87">
        <f>'IDT-1'!B87</f>
        <v>0</v>
      </c>
      <c r="AF87" s="26"/>
      <c r="AG87">
        <f t="shared" si="5"/>
        <v>2355.3290916410574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5.9208539603960402</v>
      </c>
      <c r="F88">
        <f>GT_Spot!P88</f>
        <v>0</v>
      </c>
      <c r="G88">
        <f>PPCL_NG!P88</f>
        <v>33.950000000000003</v>
      </c>
      <c r="H88">
        <f>PPCL_Spot!P88</f>
        <v>4.7413945278022949</v>
      </c>
      <c r="I88">
        <f>Bawana_NG!P88</f>
        <v>97.12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954.12831639302419</v>
      </c>
      <c r="P88" s="77">
        <v>94.64</v>
      </c>
      <c r="Q88" s="77">
        <v>28.974392721758903</v>
      </c>
      <c r="R88" s="80">
        <v>0</v>
      </c>
      <c r="S88" s="80">
        <v>0</v>
      </c>
      <c r="T88" s="78">
        <f>SUMPRODUCT(LTA!F88:AJ88,LTA!F$101:AJ$101,LTA!F$103:AJ$103)</f>
        <v>21.54</v>
      </c>
      <c r="U88" s="78">
        <f>SUMPRODUCT(LTA!F88:AJ88,LTA!F$102:AJ$102,LTA!F$103:AJ$103)</f>
        <v>42.66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15.5</v>
      </c>
      <c r="Z88" s="75">
        <f>IEX!N88</f>
        <v>0</v>
      </c>
      <c r="AA88" s="117">
        <f>STOA!H88</f>
        <v>1250.27</v>
      </c>
      <c r="AB88" s="117">
        <f>-STOA!N88</f>
        <v>0</v>
      </c>
      <c r="AC88">
        <f t="shared" si="3"/>
        <v>23.180878338770647</v>
      </c>
      <c r="AD88">
        <f t="shared" si="4"/>
        <v>2442.264079264211</v>
      </c>
      <c r="AE88">
        <f>'IDT-1'!B88</f>
        <v>0</v>
      </c>
      <c r="AF88" s="26"/>
      <c r="AG88">
        <f t="shared" si="5"/>
        <v>2442.264079264211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5.9208539603960402</v>
      </c>
      <c r="F89">
        <f>GT_Spot!P89</f>
        <v>0</v>
      </c>
      <c r="G89">
        <f>PPCL_NG!P89</f>
        <v>33.950000000000003</v>
      </c>
      <c r="H89">
        <f>PPCL_Spot!P89</f>
        <v>4.7413945278022949</v>
      </c>
      <c r="I89">
        <f>Bawana_NG!P89</f>
        <v>97.12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950.01292455302428</v>
      </c>
      <c r="P89" s="77">
        <v>94.64</v>
      </c>
      <c r="Q89" s="77">
        <v>28.974392721758903</v>
      </c>
      <c r="R89" s="80">
        <v>0</v>
      </c>
      <c r="S89" s="80">
        <v>0</v>
      </c>
      <c r="T89" s="78">
        <f>SUMPRODUCT(LTA!F89:AJ89,LTA!F$101:AJ$101,LTA!F$103:AJ$103)</f>
        <v>17.170000000000002</v>
      </c>
      <c r="U89" s="78">
        <f>SUMPRODUCT(LTA!F89:AJ89,LTA!F$102:AJ$102,LTA!F$103:AJ$103)</f>
        <v>42.86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53.35</v>
      </c>
      <c r="Z89" s="75">
        <f>IEX!N89</f>
        <v>0</v>
      </c>
      <c r="AA89" s="117">
        <f>STOA!H89</f>
        <v>1250.27</v>
      </c>
      <c r="AB89" s="117">
        <f>-STOA!N89</f>
        <v>0</v>
      </c>
      <c r="AC89">
        <f t="shared" si="3"/>
        <v>23.760659481377679</v>
      </c>
      <c r="AD89">
        <f t="shared" si="4"/>
        <v>2435.2489062816039</v>
      </c>
      <c r="AE89">
        <f>'IDT-1'!B89</f>
        <v>0</v>
      </c>
      <c r="AF89" s="26"/>
      <c r="AG89">
        <f t="shared" si="5"/>
        <v>2435.2489062816039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-120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6.0962451186542506</v>
      </c>
      <c r="F90">
        <f>GT_Spot!P90</f>
        <v>0</v>
      </c>
      <c r="G90">
        <f>PPCL_NG!P90</f>
        <v>33.950000000000003</v>
      </c>
      <c r="H90">
        <f>PPCL_Spot!P90</f>
        <v>4.88</v>
      </c>
      <c r="I90">
        <f>Bawana_NG!P90</f>
        <v>97.12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950.01292455302428</v>
      </c>
      <c r="P90" s="77">
        <v>94.64</v>
      </c>
      <c r="Q90" s="77">
        <v>28.974392721758903</v>
      </c>
      <c r="R90" s="80">
        <v>0</v>
      </c>
      <c r="S90" s="80">
        <v>0</v>
      </c>
      <c r="T90" s="78">
        <f>SUMPRODUCT(LTA!F90:AJ90,LTA!F$101:AJ$101,LTA!F$103:AJ$103)</f>
        <v>17.78</v>
      </c>
      <c r="U90" s="78">
        <f>SUMPRODUCT(LTA!F90:AJ90,LTA!F$102:AJ$102,LTA!F$103:AJ$103)</f>
        <v>42.769999999999996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92.15</v>
      </c>
      <c r="Z90" s="75">
        <f>IEX!N90</f>
        <v>0</v>
      </c>
      <c r="AA90" s="117">
        <f>STOA!H90</f>
        <v>1250.27</v>
      </c>
      <c r="AB90" s="117">
        <f>-STOA!N90</f>
        <v>0</v>
      </c>
      <c r="AC90">
        <f t="shared" si="3"/>
        <v>23.816460443493245</v>
      </c>
      <c r="AD90">
        <f t="shared" si="4"/>
        <v>2507.8271019499443</v>
      </c>
      <c r="AE90">
        <f>'IDT-1'!B90</f>
        <v>0</v>
      </c>
      <c r="AF90" s="26"/>
      <c r="AG90">
        <f t="shared" si="5"/>
        <v>2507.8271019499443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6.0962451186542506</v>
      </c>
      <c r="F91">
        <f>GT_Spot!P91</f>
        <v>0</v>
      </c>
      <c r="G91">
        <f>PPCL_NG!P91</f>
        <v>33.950000000000003</v>
      </c>
      <c r="H91">
        <f>PPCL_Spot!P91</f>
        <v>4.6686660954013144</v>
      </c>
      <c r="I91">
        <f>Bawana_NG!P91</f>
        <v>98.69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983.13014541222446</v>
      </c>
      <c r="P91" s="77">
        <v>94.64</v>
      </c>
      <c r="Q91" s="77">
        <v>28.974392721758903</v>
      </c>
      <c r="R91" s="80">
        <v>0</v>
      </c>
      <c r="S91" s="80">
        <v>0</v>
      </c>
      <c r="T91" s="78">
        <f>SUMPRODUCT(LTA!F91:AJ91,LTA!F$101:AJ$101,LTA!F$103:AJ$103)</f>
        <v>18.23</v>
      </c>
      <c r="U91" s="78">
        <f>SUMPRODUCT(LTA!F91:AJ91,LTA!F$102:AJ$102,LTA!F$103:AJ$103)</f>
        <v>43.21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1377.73</v>
      </c>
      <c r="AB91" s="117">
        <f>-STOA!N91</f>
        <v>0</v>
      </c>
      <c r="AC91">
        <f t="shared" si="3"/>
        <v>24.633727054182039</v>
      </c>
      <c r="AD91">
        <f t="shared" si="4"/>
        <v>2555.685722293857</v>
      </c>
      <c r="AE91">
        <f>'IDT-1'!B91</f>
        <v>0</v>
      </c>
      <c r="AF91" s="26"/>
      <c r="AG91">
        <f t="shared" si="5"/>
        <v>2555.685722293857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-109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6.0962451186542506</v>
      </c>
      <c r="F92">
        <f>GT_Spot!P92</f>
        <v>0</v>
      </c>
      <c r="G92">
        <f>PPCL_NG!P92</f>
        <v>33.950000000000003</v>
      </c>
      <c r="H92">
        <f>PPCL_Spot!P92</f>
        <v>4.88</v>
      </c>
      <c r="I92">
        <f>Bawana_NG!P92</f>
        <v>98.69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983.13014541222446</v>
      </c>
      <c r="P92" s="77">
        <v>94.64</v>
      </c>
      <c r="Q92" s="77">
        <v>28.974392721758903</v>
      </c>
      <c r="R92" s="80">
        <v>0</v>
      </c>
      <c r="S92" s="80">
        <v>0</v>
      </c>
      <c r="T92" s="78">
        <f>SUMPRODUCT(LTA!F92:AJ92,LTA!F$101:AJ$101,LTA!F$103:AJ$103)</f>
        <v>18.900000000000002</v>
      </c>
      <c r="U92" s="78">
        <f>SUMPRODUCT(LTA!F92:AJ92,LTA!F$102:AJ$102,LTA!F$103:AJ$103)</f>
        <v>40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1407.7999999999997</v>
      </c>
      <c r="AB92" s="117">
        <f>-STOA!N92</f>
        <v>0</v>
      </c>
      <c r="AC92">
        <f t="shared" si="3"/>
        <v>25.268488403519097</v>
      </c>
      <c r="AD92">
        <f t="shared" si="4"/>
        <v>2538.7922948491182</v>
      </c>
      <c r="AE92">
        <f>'IDT-1'!B92</f>
        <v>0</v>
      </c>
      <c r="AF92" s="26"/>
      <c r="AG92">
        <f t="shared" si="5"/>
        <v>2538.7922948491182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-153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6.0962451186542506</v>
      </c>
      <c r="F93">
        <f>GT_Spot!P93</f>
        <v>0</v>
      </c>
      <c r="G93">
        <f>PPCL_NG!P93</f>
        <v>33.950000000000003</v>
      </c>
      <c r="H93">
        <f>PPCL_Spot!P93</f>
        <v>4.88</v>
      </c>
      <c r="I93">
        <f>Bawana_NG!P93</f>
        <v>98.69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987.38858454201124</v>
      </c>
      <c r="P93" s="77">
        <v>94.64</v>
      </c>
      <c r="Q93" s="77">
        <v>28.974392721758903</v>
      </c>
      <c r="R93" s="80">
        <v>0</v>
      </c>
      <c r="S93" s="80">
        <v>0</v>
      </c>
      <c r="T93" s="78">
        <f>SUMPRODUCT(LTA!F93:AJ93,LTA!F$101:AJ$101,LTA!F$103:AJ$103)</f>
        <v>14.41</v>
      </c>
      <c r="U93" s="78">
        <f>SUMPRODUCT(LTA!F93:AJ93,LTA!F$102:AJ$102,LTA!F$103:AJ$103)</f>
        <v>40.010000000000005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1441.75</v>
      </c>
      <c r="AB93" s="117">
        <f>-STOA!N93</f>
        <v>0</v>
      </c>
      <c r="AC93">
        <f t="shared" si="3"/>
        <v>24.988220378918527</v>
      </c>
      <c r="AD93">
        <f t="shared" si="4"/>
        <v>2637.8010020035063</v>
      </c>
      <c r="AE93">
        <f>'IDT-1'!B93</f>
        <v>0</v>
      </c>
      <c r="AF93" s="26"/>
      <c r="AG93">
        <f t="shared" si="5"/>
        <v>2637.8010020035063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6.0962451186542506</v>
      </c>
      <c r="F94">
        <f>GT_Spot!P94</f>
        <v>0</v>
      </c>
      <c r="G94">
        <f>PPCL_NG!P94</f>
        <v>33.950000000000003</v>
      </c>
      <c r="H94">
        <f>PPCL_Spot!P94</f>
        <v>4.88</v>
      </c>
      <c r="I94">
        <f>Bawana_NG!P94</f>
        <v>98.69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987.38858454201124</v>
      </c>
      <c r="P94" s="77">
        <v>94.64</v>
      </c>
      <c r="Q94" s="77">
        <v>28.974392721758903</v>
      </c>
      <c r="R94" s="80">
        <v>0</v>
      </c>
      <c r="S94" s="80">
        <v>0</v>
      </c>
      <c r="T94" s="78">
        <f>SUMPRODUCT(LTA!F94:AJ94,LTA!F$101:AJ$101,LTA!F$103:AJ$103)</f>
        <v>14.57</v>
      </c>
      <c r="U94" s="78">
        <f>SUMPRODUCT(LTA!F94:AJ94,LTA!F$102:AJ$102,LTA!F$103:AJ$103)</f>
        <v>40.18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1469.8799999999997</v>
      </c>
      <c r="AB94" s="117">
        <f>-STOA!N94</f>
        <v>0</v>
      </c>
      <c r="AC94">
        <f t="shared" si="3"/>
        <v>25.291937144051694</v>
      </c>
      <c r="AD94">
        <f t="shared" si="4"/>
        <v>2659.9572852383726</v>
      </c>
      <c r="AE94">
        <f>'IDT-1'!B94</f>
        <v>0</v>
      </c>
      <c r="AF94" s="26"/>
      <c r="AG94">
        <f t="shared" si="5"/>
        <v>2659.9572852383726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6.0962451186542506</v>
      </c>
      <c r="F95">
        <f>GT_Spot!P95</f>
        <v>0</v>
      </c>
      <c r="G95">
        <f>PPCL_NG!P95</f>
        <v>33.950000000000003</v>
      </c>
      <c r="H95">
        <f>PPCL_Spot!P95</f>
        <v>5.0213948318977497</v>
      </c>
      <c r="I95">
        <f>Bawana_NG!P95</f>
        <v>98.69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952.80787417961119</v>
      </c>
      <c r="P95" s="77">
        <v>94.64</v>
      </c>
      <c r="Q95" s="77">
        <v>28.974392721758903</v>
      </c>
      <c r="R95" s="80">
        <v>0</v>
      </c>
      <c r="S95" s="80">
        <v>0</v>
      </c>
      <c r="T95" s="78">
        <f>SUMPRODUCT(LTA!F95:AJ95,LTA!F$101:AJ$101,LTA!F$103:AJ$103)</f>
        <v>14.559999999999999</v>
      </c>
      <c r="U95" s="78">
        <f>SUMPRODUCT(LTA!F95:AJ95,LTA!F$102:AJ$102,LTA!F$103:AJ$103)</f>
        <v>40.57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13.54</v>
      </c>
      <c r="Z95" s="75">
        <f>IEX!N95</f>
        <v>0</v>
      </c>
      <c r="AA95" s="117">
        <f>STOA!H95</f>
        <v>1465.0299999999997</v>
      </c>
      <c r="AB95" s="117">
        <f>-STOA!N95</f>
        <v>0</v>
      </c>
      <c r="AC95">
        <f t="shared" si="3"/>
        <v>24.766830831628635</v>
      </c>
      <c r="AD95">
        <f t="shared" si="4"/>
        <v>2669.1130760202932</v>
      </c>
      <c r="AE95">
        <f>'IDT-1'!B95</f>
        <v>0</v>
      </c>
      <c r="AF95" s="26"/>
      <c r="AG95">
        <f t="shared" si="5"/>
        <v>2669.1130760202932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6.0962451186542506</v>
      </c>
      <c r="F96">
        <f>GT_Spot!P96</f>
        <v>0</v>
      </c>
      <c r="G96">
        <f>PPCL_NG!P96</f>
        <v>33.950000000000003</v>
      </c>
      <c r="H96">
        <f>PPCL_Spot!P96</f>
        <v>5.0213948318977497</v>
      </c>
      <c r="I96">
        <f>Bawana_NG!P96</f>
        <v>98.69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952.80787417961119</v>
      </c>
      <c r="P96" s="77">
        <v>94.64</v>
      </c>
      <c r="Q96" s="77">
        <v>28.974392721758903</v>
      </c>
      <c r="R96" s="80">
        <v>0</v>
      </c>
      <c r="S96" s="80">
        <v>0</v>
      </c>
      <c r="T96" s="78">
        <f>SUMPRODUCT(LTA!F96:AJ96,LTA!F$101:AJ$101,LTA!F$103:AJ$103)</f>
        <v>15.42</v>
      </c>
      <c r="U96" s="78">
        <f>SUMPRODUCT(LTA!F96:AJ96,LTA!F$102:AJ$102,LTA!F$103:AJ$103)</f>
        <v>40.269999999999996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11.64</v>
      </c>
      <c r="Z96" s="75">
        <f>IEX!N96</f>
        <v>0</v>
      </c>
      <c r="AA96" s="117">
        <f>STOA!H96</f>
        <v>1465.0299999999997</v>
      </c>
      <c r="AB96" s="117">
        <f>-STOA!N96</f>
        <v>0</v>
      </c>
      <c r="AC96">
        <f t="shared" si="3"/>
        <v>24.701770066495463</v>
      </c>
      <c r="AD96">
        <f t="shared" si="4"/>
        <v>2673.8381367854263</v>
      </c>
      <c r="AE96">
        <f>'IDT-1'!B96</f>
        <v>0</v>
      </c>
      <c r="AF96" s="26"/>
      <c r="AG96">
        <f t="shared" si="5"/>
        <v>2673.8381367854263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6.0962451186542506</v>
      </c>
      <c r="F97">
        <f>GT_Spot!P97</f>
        <v>0</v>
      </c>
      <c r="G97">
        <f>PPCL_NG!P97</f>
        <v>33.950000000000003</v>
      </c>
      <c r="H97">
        <f>PPCL_Spot!P97</f>
        <v>4.8</v>
      </c>
      <c r="I97">
        <f>Bawana_NG!P97</f>
        <v>98.69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951.74022547278582</v>
      </c>
      <c r="P97" s="77">
        <v>94.64</v>
      </c>
      <c r="Q97" s="77">
        <v>28.974392721758903</v>
      </c>
      <c r="R97" s="80">
        <v>0</v>
      </c>
      <c r="S97" s="80">
        <v>0</v>
      </c>
      <c r="T97" s="78">
        <f>SUMPRODUCT(LTA!F97:AJ97,LTA!F$101:AJ$101,LTA!F$103:AJ$103)</f>
        <v>16.27</v>
      </c>
      <c r="U97" s="78">
        <f>SUMPRODUCT(LTA!F97:AJ97,LTA!F$102:AJ$102,LTA!F$103:AJ$103)</f>
        <v>40.270000000000003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1446.6</v>
      </c>
      <c r="AB97" s="117">
        <f>-STOA!N97</f>
        <v>0</v>
      </c>
      <c r="AC97">
        <f t="shared" si="3"/>
        <v>24.442168610876895</v>
      </c>
      <c r="AD97">
        <f t="shared" si="4"/>
        <v>2642.5886947023223</v>
      </c>
      <c r="AE97">
        <f>'IDT-1'!B97</f>
        <v>0</v>
      </c>
      <c r="AF97" s="26"/>
      <c r="AG97">
        <f t="shared" si="5"/>
        <v>2642.5886947023223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6.0962451186542506</v>
      </c>
      <c r="F98">
        <f>GT_Spot!P98</f>
        <v>0</v>
      </c>
      <c r="G98">
        <f>PPCL_NG!P98</f>
        <v>33.950000000000003</v>
      </c>
      <c r="H98">
        <f>PPCL_Spot!P98</f>
        <v>5.0213948318977497</v>
      </c>
      <c r="I98">
        <f>Bawana_NG!P98</f>
        <v>98.69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951.22911709135735</v>
      </c>
      <c r="P98" s="77">
        <v>94.64</v>
      </c>
      <c r="Q98" s="77">
        <v>28.974392721758903</v>
      </c>
      <c r="R98" s="80">
        <v>0</v>
      </c>
      <c r="S98" s="80">
        <v>0</v>
      </c>
      <c r="T98" s="78">
        <f>SUMPRODUCT(LTA!F98:AJ98,LTA!F$101:AJ$101,LTA!F$103:AJ$103)</f>
        <v>15.87</v>
      </c>
      <c r="U98" s="78">
        <f>SUMPRODUCT(LTA!F98:AJ98,LTA!F$102:AJ$102,LTA!F$103:AJ$103)</f>
        <v>39.730000000000004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1415.56</v>
      </c>
      <c r="AB98" s="117">
        <f>-STOA!N98</f>
        <v>0</v>
      </c>
      <c r="AC98">
        <f t="shared" si="3"/>
        <v>24.158195131641023</v>
      </c>
      <c r="AD98">
        <f t="shared" si="4"/>
        <v>2610.6029546320269</v>
      </c>
      <c r="AE98">
        <f>'IDT-1'!B98</f>
        <v>0</v>
      </c>
      <c r="AF98" s="26"/>
      <c r="AG98">
        <f t="shared" si="5"/>
        <v>2610.6029546320269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0.25616081574389266</v>
      </c>
      <c r="F99">
        <f t="shared" si="6"/>
        <v>0</v>
      </c>
      <c r="G99">
        <f t="shared" si="6"/>
        <v>0.81479999999999886</v>
      </c>
      <c r="H99">
        <f t="shared" si="6"/>
        <v>0.1763396796846278</v>
      </c>
      <c r="I99">
        <f t="shared" si="6"/>
        <v>2.0921069209801981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20.230959552740092</v>
      </c>
      <c r="P99" s="77">
        <f t="shared" si="6"/>
        <v>1.7989098295302026</v>
      </c>
      <c r="Q99" s="77">
        <f t="shared" si="6"/>
        <v>0.52831401182802595</v>
      </c>
      <c r="R99" s="80">
        <f t="shared" si="6"/>
        <v>0.5160964237301201</v>
      </c>
      <c r="S99" s="80">
        <f t="shared" si="6"/>
        <v>0</v>
      </c>
      <c r="T99" s="78">
        <f t="shared" si="6"/>
        <v>2.8375824999999995</v>
      </c>
      <c r="U99" s="78">
        <f t="shared" si="6"/>
        <v>0.95473499999999922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1.0599175000000001</v>
      </c>
      <c r="Z99" s="75">
        <f t="shared" si="6"/>
        <v>0</v>
      </c>
      <c r="AA99" s="117">
        <f t="shared" si="6"/>
        <v>21.556789999999999</v>
      </c>
      <c r="AB99" s="117">
        <f t="shared" si="6"/>
        <v>0</v>
      </c>
      <c r="AC99">
        <f t="shared" si="6"/>
        <v>0.48670673177589568</v>
      </c>
      <c r="AD99">
        <f t="shared" si="6"/>
        <v>54.007783002461252</v>
      </c>
      <c r="AE99">
        <f t="shared" si="6"/>
        <v>4.4766750000000001E-2</v>
      </c>
      <c r="AG99">
        <f t="shared" si="6"/>
        <v>54.05254975246126</v>
      </c>
      <c r="AI99">
        <f t="shared" si="6"/>
        <v>0</v>
      </c>
      <c r="AJ99">
        <f t="shared" si="6"/>
        <v>0</v>
      </c>
      <c r="AK99">
        <f t="shared" si="6"/>
        <v>2.0527625000000005</v>
      </c>
      <c r="AL99">
        <f t="shared" si="6"/>
        <v>-0.40475</v>
      </c>
      <c r="AM99">
        <f t="shared" si="6"/>
        <v>0</v>
      </c>
      <c r="AN99">
        <f t="shared" si="6"/>
        <v>0</v>
      </c>
      <c r="AO99">
        <f t="shared" si="6"/>
        <v>2.3765000000000001E-2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44817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19.28</v>
      </c>
      <c r="H3">
        <f>PPCL_Spot!Q3</f>
        <v>5.3784181123199053</v>
      </c>
      <c r="I3">
        <f>Bawana_NG!Q3</f>
        <v>49.46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694.21084724547677</v>
      </c>
      <c r="P3" s="77">
        <v>48.647387919463085</v>
      </c>
      <c r="Q3" s="77">
        <v>16.752539802880968</v>
      </c>
      <c r="R3" s="80">
        <v>0</v>
      </c>
      <c r="S3" s="80">
        <v>0</v>
      </c>
      <c r="T3" s="78">
        <f>SUMPRODUCT(LTA!F3:AJ3,LTA!F$101:AJ$101,LTA!F$104:AJ$104)</f>
        <v>19.54</v>
      </c>
      <c r="U3" s="78">
        <f>SUMPRODUCT(LTA!F3:AJ3,LTA!F$102:AJ$102,LTA!F$104:AJ$104)</f>
        <v>77.739999999999995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442.98</v>
      </c>
      <c r="AB3" s="117">
        <f>-STOA!O3</f>
        <v>0</v>
      </c>
      <c r="AC3">
        <f>SUMIF(B3:AB3,"&gt;0")*$AC$2-SUMIF(B3:AB3,"&lt;0")*($AC$2/(1-$AC$2))+SUMIF(AI3:AR3,"&gt;0")*$AC$2-SUMIF(AI3:AR3,"&lt;0")*($AC$2/(1-$AC$2))</f>
        <v>12.157477023428022</v>
      </c>
      <c r="AD3">
        <f>SUM(B3:AB3,AI3:AR3)-AC3</f>
        <v>1369.3740029115743</v>
      </c>
      <c r="AE3">
        <f>'IDT-1'!C3</f>
        <v>0</v>
      </c>
      <c r="AF3" s="26"/>
      <c r="AG3">
        <f>SUM(AD3:AF3)</f>
        <v>1369.3740029115743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5.3784181123199053</v>
      </c>
      <c r="I4">
        <f>Bawana_NG!Q4</f>
        <v>49.46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694.21084724547677</v>
      </c>
      <c r="P4" s="77">
        <v>48.647387919463085</v>
      </c>
      <c r="Q4" s="77">
        <v>16.752539802880968</v>
      </c>
      <c r="R4" s="80">
        <v>0</v>
      </c>
      <c r="S4" s="80">
        <v>0</v>
      </c>
      <c r="T4" s="78">
        <f>SUMPRODUCT(LTA!F4:AJ4,LTA!F$101:AJ$101,LTA!F$104:AJ$104)</f>
        <v>17.440000000000001</v>
      </c>
      <c r="U4" s="78">
        <f>SUMPRODUCT(LTA!F4:AJ4,LTA!F$102:AJ$102,LTA!F$104:AJ$104)</f>
        <v>91.33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442.98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12.258589023428021</v>
      </c>
      <c r="AD4">
        <f t="shared" ref="AD4:AD67" si="1">SUM(B4:AB4,AI4:AR4)-AC4</f>
        <v>1380.7628909115745</v>
      </c>
      <c r="AE4">
        <f>'IDT-1'!C4</f>
        <v>0</v>
      </c>
      <c r="AF4" s="26"/>
      <c r="AG4">
        <f t="shared" ref="AG4:AG67" si="2">SUM(AD4:AF4)</f>
        <v>1380.7628909115745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19.28</v>
      </c>
      <c r="H5">
        <f>PPCL_Spot!Q5</f>
        <v>5.3784181123199053</v>
      </c>
      <c r="I5">
        <f>Bawana_NG!Q5</f>
        <v>49.46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685.8136353669546</v>
      </c>
      <c r="P5" s="77">
        <v>48.647387919463085</v>
      </c>
      <c r="Q5" s="77">
        <v>16.752539802880968</v>
      </c>
      <c r="R5" s="80">
        <v>0</v>
      </c>
      <c r="S5" s="80">
        <v>0</v>
      </c>
      <c r="T5" s="78">
        <f>SUMPRODUCT(LTA!F5:AJ5,LTA!F$101:AJ$101,LTA!F$104:AJ$104)</f>
        <v>9.5399999999999991</v>
      </c>
      <c r="U5" s="78">
        <f>SUMPRODUCT(LTA!F5:AJ5,LTA!F$102:AJ$102,LTA!F$104:AJ$104)</f>
        <v>89.42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442.98</v>
      </c>
      <c r="AB5" s="117">
        <f>-STOA!O5</f>
        <v>0</v>
      </c>
      <c r="AC5">
        <f t="shared" si="0"/>
        <v>12.098365558897026</v>
      </c>
      <c r="AD5">
        <f t="shared" si="1"/>
        <v>1362.7159024975831</v>
      </c>
      <c r="AE5">
        <f>'IDT-1'!C5</f>
        <v>0</v>
      </c>
      <c r="AF5" s="26"/>
      <c r="AG5">
        <f t="shared" si="2"/>
        <v>1362.7159024975831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19.28</v>
      </c>
      <c r="H6">
        <f>PPCL_Spot!Q6</f>
        <v>5.3784181123199053</v>
      </c>
      <c r="I6">
        <f>Bawana_NG!Q6</f>
        <v>49.46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666.41353430026174</v>
      </c>
      <c r="P6" s="77">
        <v>48.647387919463085</v>
      </c>
      <c r="Q6" s="77">
        <v>16.752539802880968</v>
      </c>
      <c r="R6" s="80">
        <v>0</v>
      </c>
      <c r="S6" s="80">
        <v>0</v>
      </c>
      <c r="T6" s="78">
        <f>SUMPRODUCT(LTA!F6:AJ6,LTA!F$101:AJ$101,LTA!F$104:AJ$104)</f>
        <v>8.56</v>
      </c>
      <c r="U6" s="78">
        <f>SUMPRODUCT(LTA!F6:AJ6,LTA!F$102:AJ$102,LTA!F$104:AJ$104)</f>
        <v>79.489999999999995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442.98</v>
      </c>
      <c r="AB6" s="117">
        <f>-STOA!O6</f>
        <v>0</v>
      </c>
      <c r="AC6">
        <f t="shared" si="0"/>
        <v>11.831636669510129</v>
      </c>
      <c r="AD6">
        <f t="shared" si="1"/>
        <v>1332.6725303202772</v>
      </c>
      <c r="AE6">
        <f>'IDT-1'!C6</f>
        <v>0</v>
      </c>
      <c r="AF6" s="26"/>
      <c r="AG6">
        <f t="shared" si="2"/>
        <v>1332.6725303202772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19.219903764506089</v>
      </c>
      <c r="F7">
        <f>GT_Spot!Q7</f>
        <v>0</v>
      </c>
      <c r="G7">
        <f>PPCL_NG!Q7</f>
        <v>19.28</v>
      </c>
      <c r="H7">
        <f>PPCL_Spot!Q7</f>
        <v>17</v>
      </c>
      <c r="I7">
        <f>Bawana_NG!Q7</f>
        <v>49.46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690.74741932347683</v>
      </c>
      <c r="P7" s="77">
        <v>48.647387919463085</v>
      </c>
      <c r="Q7" s="77">
        <v>16.752539802880968</v>
      </c>
      <c r="R7" s="80">
        <v>0</v>
      </c>
      <c r="S7" s="80">
        <v>0</v>
      </c>
      <c r="T7" s="78">
        <f>SUMPRODUCT(LTA!F7:AJ7,LTA!F$101:AJ$101,LTA!F$104:AJ$104)</f>
        <v>8.41</v>
      </c>
      <c r="U7" s="78">
        <f>SUMPRODUCT(LTA!F7:AJ7,LTA!F$102:AJ$102,LTA!F$104:AJ$104)</f>
        <v>79.260000000000005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345.98</v>
      </c>
      <c r="AB7" s="117">
        <f>-STOA!O7</f>
        <v>0</v>
      </c>
      <c r="AC7">
        <f t="shared" si="0"/>
        <v>11.863343807130878</v>
      </c>
      <c r="AD7">
        <f t="shared" si="1"/>
        <v>1336.243907003196</v>
      </c>
      <c r="AE7">
        <f>'IDT-1'!C7</f>
        <v>0</v>
      </c>
      <c r="AF7" s="26"/>
      <c r="AG7">
        <f t="shared" si="2"/>
        <v>1336.243907003196</v>
      </c>
      <c r="AI7" s="75">
        <f>PXIL!I7</f>
        <v>0</v>
      </c>
      <c r="AJ7" s="75">
        <f>PXIL!O7</f>
        <v>0</v>
      </c>
      <c r="AK7" s="75">
        <f>RTM_IEX!I7</f>
        <v>53.35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7.3452552038779579</v>
      </c>
      <c r="F8">
        <f>GT_Spot!Q8</f>
        <v>0</v>
      </c>
      <c r="G8">
        <f>PPCL_NG!Q8</f>
        <v>19.28</v>
      </c>
      <c r="H8">
        <f>PPCL_Spot!Q8</f>
        <v>5.3784181123199053</v>
      </c>
      <c r="I8">
        <f>Bawana_NG!Q8</f>
        <v>49.46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690.74741932347683</v>
      </c>
      <c r="P8" s="77">
        <v>48.647387919463085</v>
      </c>
      <c r="Q8" s="77">
        <v>16.752539802880968</v>
      </c>
      <c r="R8" s="80">
        <v>0</v>
      </c>
      <c r="S8" s="80">
        <v>0</v>
      </c>
      <c r="T8" s="78">
        <f>SUMPRODUCT(LTA!F8:AJ8,LTA!F$101:AJ$101,LTA!F$104:AJ$104)</f>
        <v>8.51</v>
      </c>
      <c r="U8" s="78">
        <f>SUMPRODUCT(LTA!F8:AJ8,LTA!F$102:AJ$102,LTA!F$104:AJ$104)</f>
        <v>79.010000000000005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345.98</v>
      </c>
      <c r="AB8" s="117">
        <f>-STOA!O8</f>
        <v>0</v>
      </c>
      <c r="AC8">
        <f t="shared" si="0"/>
        <v>11.612576979185766</v>
      </c>
      <c r="AD8">
        <f t="shared" si="1"/>
        <v>1307.9984433828329</v>
      </c>
      <c r="AE8">
        <f>'IDT-1'!C8</f>
        <v>0</v>
      </c>
      <c r="AF8" s="26"/>
      <c r="AG8">
        <f t="shared" si="2"/>
        <v>1307.9984433828329</v>
      </c>
      <c r="AI8" s="75">
        <f>PXIL!I8</f>
        <v>0</v>
      </c>
      <c r="AJ8" s="75">
        <f>PXIL!O8</f>
        <v>0</v>
      </c>
      <c r="AK8" s="75">
        <f>RTM_IEX!I8</f>
        <v>48.5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19.440000000000001</v>
      </c>
      <c r="F9">
        <f>GT_Spot!Q9</f>
        <v>0</v>
      </c>
      <c r="G9">
        <f>PPCL_NG!Q9</f>
        <v>19.28</v>
      </c>
      <c r="H9">
        <f>PPCL_Spot!Q9</f>
        <v>17.71</v>
      </c>
      <c r="I9">
        <f>Bawana_NG!Q9</f>
        <v>49.46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688.02969018947681</v>
      </c>
      <c r="P9" s="77">
        <v>48.647387919463085</v>
      </c>
      <c r="Q9" s="77">
        <v>16.752539802880968</v>
      </c>
      <c r="R9" s="80">
        <v>0</v>
      </c>
      <c r="S9" s="80">
        <v>0</v>
      </c>
      <c r="T9" s="78">
        <f>SUMPRODUCT(LTA!F9:AJ9,LTA!F$101:AJ$101,LTA!F$104:AJ$104)</f>
        <v>8.5500000000000007</v>
      </c>
      <c r="U9" s="78">
        <f>SUMPRODUCT(LTA!F9:AJ9,LTA!F$102:AJ$102,LTA!F$104:AJ$104)</f>
        <v>78.84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345.98</v>
      </c>
      <c r="AB9" s="117">
        <f>-STOA!O9</f>
        <v>0</v>
      </c>
      <c r="AC9">
        <f t="shared" si="0"/>
        <v>11.375668637624024</v>
      </c>
      <c r="AD9">
        <f t="shared" si="1"/>
        <v>1281.3139492741966</v>
      </c>
      <c r="AE9">
        <f>'IDT-1'!C9</f>
        <v>0</v>
      </c>
      <c r="AF9" s="26"/>
      <c r="AG9">
        <f t="shared" si="2"/>
        <v>1281.3139492741966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5.3784181123199053</v>
      </c>
      <c r="I10">
        <f>Bawana_NG!Q10</f>
        <v>49.46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666.4503609465005</v>
      </c>
      <c r="P10" s="77">
        <v>48.647387919463085</v>
      </c>
      <c r="Q10" s="77">
        <v>16.752539802880968</v>
      </c>
      <c r="R10" s="80">
        <v>0</v>
      </c>
      <c r="S10" s="80">
        <v>0</v>
      </c>
      <c r="T10" s="78">
        <f>SUMPRODUCT(LTA!F10:AJ10,LTA!F$101:AJ$101,LTA!F$104:AJ$104)</f>
        <v>8.56</v>
      </c>
      <c r="U10" s="78">
        <f>SUMPRODUCT(LTA!F10:AJ10,LTA!F$102:AJ$102,LTA!F$104:AJ$104)</f>
        <v>79.02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345.98</v>
      </c>
      <c r="AB10" s="117">
        <f>-STOA!O10</f>
        <v>0</v>
      </c>
      <c r="AC10">
        <f t="shared" si="0"/>
        <v>10.971125833645482</v>
      </c>
      <c r="AD10">
        <f t="shared" si="1"/>
        <v>1235.7477188987957</v>
      </c>
      <c r="AE10">
        <f>'IDT-1'!C10</f>
        <v>0</v>
      </c>
      <c r="AF10" s="26"/>
      <c r="AG10">
        <f t="shared" si="2"/>
        <v>1235.7477188987957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5.3784181123199053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665.06341906808098</v>
      </c>
      <c r="P11" s="77">
        <v>48.647387919463085</v>
      </c>
      <c r="Q11" s="77">
        <v>16.752539802880968</v>
      </c>
      <c r="R11" s="80">
        <v>0</v>
      </c>
      <c r="S11" s="80">
        <v>0</v>
      </c>
      <c r="T11" s="78">
        <f>SUMPRODUCT(LTA!F11:AJ11,LTA!F$101:AJ$101,LTA!F$104:AJ$104)</f>
        <v>8.44</v>
      </c>
      <c r="U11" s="78">
        <f>SUMPRODUCT(LTA!F11:AJ11,LTA!F$102:AJ$102,LTA!F$104:AJ$104)</f>
        <v>79.09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341.13</v>
      </c>
      <c r="AB11" s="117">
        <f>-STOA!O11</f>
        <v>0</v>
      </c>
      <c r="AC11">
        <f t="shared" si="0"/>
        <v>11.008630020337344</v>
      </c>
      <c r="AD11">
        <f t="shared" si="1"/>
        <v>1219.8832728336845</v>
      </c>
      <c r="AE11">
        <f>'IDT-1'!C11</f>
        <v>0</v>
      </c>
      <c r="AF11" s="26"/>
      <c r="AG11">
        <f t="shared" si="2"/>
        <v>1219.8832728336845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5.3784181123199053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641.34248760393905</v>
      </c>
      <c r="P12" s="77">
        <v>48.647387919463085</v>
      </c>
      <c r="Q12" s="77">
        <v>16.752539802880968</v>
      </c>
      <c r="R12" s="80">
        <v>0</v>
      </c>
      <c r="S12" s="80">
        <v>0</v>
      </c>
      <c r="T12" s="78">
        <f>SUMPRODUCT(LTA!F12:AJ12,LTA!F$101:AJ$101,LTA!F$104:AJ$104)</f>
        <v>8.5299999999999994</v>
      </c>
      <c r="U12" s="78">
        <f>SUMPRODUCT(LTA!F12:AJ12,LTA!F$102:AJ$102,LTA!F$104:AJ$104)</f>
        <v>79.12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341.13</v>
      </c>
      <c r="AB12" s="117">
        <f>-STOA!O12</f>
        <v>0</v>
      </c>
      <c r="AC12">
        <f t="shared" si="0"/>
        <v>10.712160548230942</v>
      </c>
      <c r="AD12">
        <f t="shared" si="1"/>
        <v>1206.5788108416489</v>
      </c>
      <c r="AE12">
        <f>'IDT-1'!C12</f>
        <v>0</v>
      </c>
      <c r="AF12" s="26"/>
      <c r="AG12">
        <f t="shared" si="2"/>
        <v>1206.5788108416489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19.28</v>
      </c>
      <c r="H13">
        <f>PPCL_Spot!Q13</f>
        <v>5.3784181123199053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641.34248760393905</v>
      </c>
      <c r="P13" s="77">
        <v>48.647387919463085</v>
      </c>
      <c r="Q13" s="77">
        <v>16.752539802880968</v>
      </c>
      <c r="R13" s="80">
        <v>0</v>
      </c>
      <c r="S13" s="80">
        <v>0</v>
      </c>
      <c r="T13" s="78">
        <f>SUMPRODUCT(LTA!F13:AJ13,LTA!F$101:AJ$101,LTA!F$104:AJ$104)</f>
        <v>8.35</v>
      </c>
      <c r="U13" s="78">
        <f>SUMPRODUCT(LTA!F13:AJ13,LTA!F$102:AJ$102,LTA!F$104:AJ$104)</f>
        <v>79.12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341.13</v>
      </c>
      <c r="AB13" s="117">
        <f>-STOA!O13</f>
        <v>0</v>
      </c>
      <c r="AC13">
        <f t="shared" si="0"/>
        <v>10.710576548230945</v>
      </c>
      <c r="AD13">
        <f t="shared" si="1"/>
        <v>1206.4003948416491</v>
      </c>
      <c r="AE13">
        <f>'IDT-1'!C13</f>
        <v>0</v>
      </c>
      <c r="AF13" s="26"/>
      <c r="AG13">
        <f t="shared" si="2"/>
        <v>1206.4003948416491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5.3784181123199053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641.34248760393905</v>
      </c>
      <c r="P14" s="77">
        <v>48.647387919463085</v>
      </c>
      <c r="Q14" s="77">
        <v>16.752539802880968</v>
      </c>
      <c r="R14" s="80">
        <v>0</v>
      </c>
      <c r="S14" s="80">
        <v>0</v>
      </c>
      <c r="T14" s="78">
        <f>SUMPRODUCT(LTA!F14:AJ14,LTA!F$101:AJ$101,LTA!F$104:AJ$104)</f>
        <v>8.36</v>
      </c>
      <c r="U14" s="78">
        <f>SUMPRODUCT(LTA!F14:AJ14,LTA!F$102:AJ$102,LTA!F$104:AJ$104)</f>
        <v>79.010000000000005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341.13</v>
      </c>
      <c r="AB14" s="117">
        <f>-STOA!O14</f>
        <v>0</v>
      </c>
      <c r="AC14">
        <f t="shared" si="0"/>
        <v>10.709696548230943</v>
      </c>
      <c r="AD14">
        <f t="shared" si="1"/>
        <v>1206.3012748416488</v>
      </c>
      <c r="AE14">
        <f>'IDT-1'!C14</f>
        <v>0</v>
      </c>
      <c r="AF14" s="26"/>
      <c r="AG14">
        <f t="shared" si="2"/>
        <v>1206.3012748416488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5.5715918833952554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685.2574819813824</v>
      </c>
      <c r="P15" s="77">
        <v>48.647387919463085</v>
      </c>
      <c r="Q15" s="77">
        <v>16.752539802880968</v>
      </c>
      <c r="R15" s="80">
        <v>0</v>
      </c>
      <c r="S15" s="80">
        <v>0</v>
      </c>
      <c r="T15" s="78">
        <f>SUMPRODUCT(LTA!F15:AJ15,LTA!F$101:AJ$101,LTA!F$104:AJ$104)</f>
        <v>8.59</v>
      </c>
      <c r="U15" s="78">
        <f>SUMPRODUCT(LTA!F15:AJ15,LTA!F$102:AJ$102,LTA!F$104:AJ$104)</f>
        <v>75.63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270.42</v>
      </c>
      <c r="AB15" s="117">
        <f>-STOA!O15</f>
        <v>0</v>
      </c>
      <c r="AC15">
        <f t="shared" si="0"/>
        <v>11.158130629713535</v>
      </c>
      <c r="AD15">
        <f t="shared" si="1"/>
        <v>1096.1010089086851</v>
      </c>
      <c r="AE15">
        <f>'IDT-1'!C15</f>
        <v>0</v>
      </c>
      <c r="AF15" s="26"/>
      <c r="AG15">
        <f t="shared" si="2"/>
        <v>1096.1010089086851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-80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5.5715918833952554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670.46723440784785</v>
      </c>
      <c r="P16" s="77">
        <v>48.647387919463085</v>
      </c>
      <c r="Q16" s="77">
        <v>16.752539802880968</v>
      </c>
      <c r="R16" s="80">
        <v>0</v>
      </c>
      <c r="S16" s="80">
        <v>0</v>
      </c>
      <c r="T16" s="78">
        <f>SUMPRODUCT(LTA!F16:AJ16,LTA!F$101:AJ$101,LTA!F$104:AJ$104)</f>
        <v>8.51</v>
      </c>
      <c r="U16" s="78">
        <f>SUMPRODUCT(LTA!F16:AJ16,LTA!F$102:AJ$102,LTA!F$104:AJ$104)</f>
        <v>75.650000000000006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270.42</v>
      </c>
      <c r="AB16" s="117">
        <f>-STOA!O16</f>
        <v>0</v>
      </c>
      <c r="AC16">
        <f t="shared" si="0"/>
        <v>11.027448451066428</v>
      </c>
      <c r="AD16">
        <f t="shared" si="1"/>
        <v>1081.3814435137974</v>
      </c>
      <c r="AE16">
        <f>'IDT-1'!C16</f>
        <v>0</v>
      </c>
      <c r="AF16" s="26"/>
      <c r="AG16">
        <f t="shared" si="2"/>
        <v>1081.3814435137974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-80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5.5715918833952554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617.60415431381909</v>
      </c>
      <c r="P17" s="77">
        <v>48.647387919463085</v>
      </c>
      <c r="Q17" s="77">
        <v>16.752539802880968</v>
      </c>
      <c r="R17" s="80">
        <v>0</v>
      </c>
      <c r="S17" s="80">
        <v>0</v>
      </c>
      <c r="T17" s="78">
        <f>SUMPRODUCT(LTA!F17:AJ17,LTA!F$101:AJ$101,LTA!F$104:AJ$104)</f>
        <v>8.5500000000000007</v>
      </c>
      <c r="U17" s="78">
        <f>SUMPRODUCT(LTA!F17:AJ17,LTA!F$102:AJ$102,LTA!F$104:AJ$104)</f>
        <v>75.650000000000006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270.42</v>
      </c>
      <c r="AB17" s="117">
        <f>-STOA!O17</f>
        <v>0</v>
      </c>
      <c r="AC17">
        <f t="shared" si="0"/>
        <v>9.8523551444633508</v>
      </c>
      <c r="AD17">
        <f t="shared" si="1"/>
        <v>1109.7334567263717</v>
      </c>
      <c r="AE17">
        <f>'IDT-1'!C17</f>
        <v>0</v>
      </c>
      <c r="AF17" s="26"/>
      <c r="AG17">
        <f t="shared" si="2"/>
        <v>1109.7334567263717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5.5715918833952554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602.09523141072282</v>
      </c>
      <c r="P18" s="77">
        <v>48.647387919463085</v>
      </c>
      <c r="Q18" s="77">
        <v>16.752539802880968</v>
      </c>
      <c r="R18" s="80">
        <v>0</v>
      </c>
      <c r="S18" s="80">
        <v>0</v>
      </c>
      <c r="T18" s="78">
        <f>SUMPRODUCT(LTA!F18:AJ18,LTA!F$101:AJ$101,LTA!F$104:AJ$104)</f>
        <v>8.56</v>
      </c>
      <c r="U18" s="78">
        <f>SUMPRODUCT(LTA!F18:AJ18,LTA!F$102:AJ$102,LTA!F$104:AJ$104)</f>
        <v>75.599999999999994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270.42</v>
      </c>
      <c r="AB18" s="117">
        <f>-STOA!O18</f>
        <v>0</v>
      </c>
      <c r="AC18">
        <f t="shared" si="0"/>
        <v>9.715524622916103</v>
      </c>
      <c r="AD18">
        <f t="shared" si="1"/>
        <v>1094.3213643448228</v>
      </c>
      <c r="AE18">
        <f>'IDT-1'!C18</f>
        <v>0</v>
      </c>
      <c r="AF18" s="26"/>
      <c r="AG18">
        <f t="shared" si="2"/>
        <v>1094.3213643448228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5.5715918833952554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602.12444373789924</v>
      </c>
      <c r="P19" s="77">
        <v>49.31</v>
      </c>
      <c r="Q19" s="77">
        <v>9.85</v>
      </c>
      <c r="R19" s="80">
        <v>0</v>
      </c>
      <c r="S19" s="80">
        <v>0</v>
      </c>
      <c r="T19" s="78">
        <f>SUMPRODUCT(LTA!F19:AJ19,LTA!F$101:AJ$101,LTA!F$104:AJ$104)</f>
        <v>8.44</v>
      </c>
      <c r="U19" s="78">
        <f>SUMPRODUCT(LTA!F19:AJ19,LTA!F$102:AJ$102,LTA!F$104:AJ$104)</f>
        <v>75.709999999999994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270.42</v>
      </c>
      <c r="AB19" s="117">
        <f>-STOA!O19</f>
        <v>0</v>
      </c>
      <c r="AC19">
        <f t="shared" si="0"/>
        <v>9.663881237790175</v>
      </c>
      <c r="AD19">
        <f t="shared" si="1"/>
        <v>1088.5044412383661</v>
      </c>
      <c r="AE19">
        <f>'IDT-1'!C19</f>
        <v>0</v>
      </c>
      <c r="AF19" s="26"/>
      <c r="AG19">
        <f t="shared" si="2"/>
        <v>1088.5044412383661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5.5715918833952554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601.39564049360683</v>
      </c>
      <c r="P20" s="77">
        <v>49.31</v>
      </c>
      <c r="Q20" s="77">
        <v>9.85</v>
      </c>
      <c r="R20" s="80">
        <v>0</v>
      </c>
      <c r="S20" s="80">
        <v>0</v>
      </c>
      <c r="T20" s="78">
        <f>SUMPRODUCT(LTA!F20:AJ20,LTA!F$101:AJ$101,LTA!F$104:AJ$104)</f>
        <v>8.5299999999999994</v>
      </c>
      <c r="U20" s="78">
        <f>SUMPRODUCT(LTA!F20:AJ20,LTA!F$102:AJ$102,LTA!F$104:AJ$104)</f>
        <v>75.599999999999994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270.42</v>
      </c>
      <c r="AB20" s="117">
        <f>-STOA!O20</f>
        <v>0</v>
      </c>
      <c r="AC20">
        <f t="shared" si="0"/>
        <v>9.6572917692404037</v>
      </c>
      <c r="AD20">
        <f t="shared" si="1"/>
        <v>1087.7622274626235</v>
      </c>
      <c r="AE20">
        <f>'IDT-1'!C20</f>
        <v>0</v>
      </c>
      <c r="AF20" s="26"/>
      <c r="AG20">
        <f t="shared" si="2"/>
        <v>1087.7622274626235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19.440000000000001</v>
      </c>
      <c r="F21">
        <f>GT_Spot!Q21</f>
        <v>0</v>
      </c>
      <c r="G21">
        <f>PPCL_NG!Q21</f>
        <v>19.28</v>
      </c>
      <c r="H21">
        <f>PPCL_Spot!Q21</f>
        <v>18.23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598.73001365919777</v>
      </c>
      <c r="P21" s="77">
        <v>48.64</v>
      </c>
      <c r="Q21" s="77">
        <v>10</v>
      </c>
      <c r="R21" s="80">
        <v>0</v>
      </c>
      <c r="S21" s="80">
        <v>0</v>
      </c>
      <c r="T21" s="78">
        <f>SUMPRODUCT(LTA!F21:AJ21,LTA!F$101:AJ$101,LTA!F$104:AJ$104)</f>
        <v>8.35</v>
      </c>
      <c r="U21" s="78">
        <f>SUMPRODUCT(LTA!F21:AJ21,LTA!F$102:AJ$102,LTA!F$104:AJ$104)</f>
        <v>75.67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270.42</v>
      </c>
      <c r="AB21" s="117">
        <f>-STOA!O21</f>
        <v>0</v>
      </c>
      <c r="AC21">
        <f t="shared" si="0"/>
        <v>9.8443841202009406</v>
      </c>
      <c r="AD21">
        <f t="shared" si="1"/>
        <v>1108.835629538997</v>
      </c>
      <c r="AE21">
        <f>'IDT-1'!C21</f>
        <v>0</v>
      </c>
      <c r="AF21" s="26"/>
      <c r="AG21">
        <f t="shared" si="2"/>
        <v>1108.835629538997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5.5715918833952554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598.73001365919777</v>
      </c>
      <c r="P22" s="77">
        <v>48.64</v>
      </c>
      <c r="Q22" s="77">
        <v>10</v>
      </c>
      <c r="R22" s="80">
        <v>0</v>
      </c>
      <c r="S22" s="80">
        <v>0</v>
      </c>
      <c r="T22" s="78">
        <f>SUMPRODUCT(LTA!F22:AJ22,LTA!F$101:AJ$101,LTA!F$104:AJ$104)</f>
        <v>8.36</v>
      </c>
      <c r="U22" s="78">
        <f>SUMPRODUCT(LTA!F22:AJ22,LTA!F$102:AJ$102,LTA!F$104:AJ$104)</f>
        <v>56.7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270.42</v>
      </c>
      <c r="AB22" s="117">
        <f>-STOA!O22</f>
        <v>0</v>
      </c>
      <c r="AC22">
        <f t="shared" si="0"/>
        <v>9.4614422530976032</v>
      </c>
      <c r="AD22">
        <f t="shared" si="1"/>
        <v>1065.7024501443573</v>
      </c>
      <c r="AE22">
        <f>'IDT-1'!C22</f>
        <v>0</v>
      </c>
      <c r="AF22" s="26"/>
      <c r="AG22">
        <f t="shared" si="2"/>
        <v>1065.7024501443573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5.5715918833952554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598.73001365919777</v>
      </c>
      <c r="P23" s="77">
        <v>48.64</v>
      </c>
      <c r="Q23" s="77">
        <v>10</v>
      </c>
      <c r="R23" s="80">
        <v>0</v>
      </c>
      <c r="S23" s="80">
        <v>0</v>
      </c>
      <c r="T23" s="78">
        <f>SUMPRODUCT(LTA!F23:AJ23,LTA!F$101:AJ$101,LTA!F$104:AJ$104)</f>
        <v>8.59</v>
      </c>
      <c r="U23" s="78">
        <f>SUMPRODUCT(LTA!F23:AJ23,LTA!F$102:AJ$102,LTA!F$104:AJ$104)</f>
        <v>53.23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270.42</v>
      </c>
      <c r="AB23" s="117">
        <f>-STOA!O23</f>
        <v>0</v>
      </c>
      <c r="AC23">
        <f t="shared" si="0"/>
        <v>10.018886669562495</v>
      </c>
      <c r="AD23">
        <f t="shared" si="1"/>
        <v>995.90500572789244</v>
      </c>
      <c r="AE23">
        <f>'IDT-1'!C23</f>
        <v>0</v>
      </c>
      <c r="AF23" s="26"/>
      <c r="AG23">
        <f t="shared" si="2"/>
        <v>995.90500572789244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-66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5.5715918833952554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602.19149492519773</v>
      </c>
      <c r="P24" s="77">
        <v>48.64</v>
      </c>
      <c r="Q24" s="77">
        <v>10</v>
      </c>
      <c r="R24" s="80">
        <v>0</v>
      </c>
      <c r="S24" s="80">
        <v>0</v>
      </c>
      <c r="T24" s="78">
        <f>SUMPRODUCT(LTA!F24:AJ24,LTA!F$101:AJ$101,LTA!F$104:AJ$104)</f>
        <v>8.4600000000000009</v>
      </c>
      <c r="U24" s="78">
        <f>SUMPRODUCT(LTA!F24:AJ24,LTA!F$102:AJ$102,LTA!F$104:AJ$104)</f>
        <v>75.61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-55</v>
      </c>
      <c r="AA24" s="117">
        <f>STOA!I24</f>
        <v>270.42</v>
      </c>
      <c r="AB24" s="117">
        <f>-STOA!O24</f>
        <v>0</v>
      </c>
      <c r="AC24">
        <f t="shared" si="0"/>
        <v>10.147488301959147</v>
      </c>
      <c r="AD24">
        <f t="shared" si="1"/>
        <v>1032.4878853614957</v>
      </c>
      <c r="AE24">
        <f>'IDT-1'!C24</f>
        <v>0</v>
      </c>
      <c r="AF24" s="26"/>
      <c r="AG24">
        <f t="shared" si="2"/>
        <v>1032.4878853614957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5.5715918833952554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622.19331330589205</v>
      </c>
      <c r="P25" s="77">
        <v>48.64</v>
      </c>
      <c r="Q25" s="77">
        <v>10</v>
      </c>
      <c r="R25" s="80">
        <v>0</v>
      </c>
      <c r="S25" s="80">
        <v>0</v>
      </c>
      <c r="T25" s="78">
        <f>SUMPRODUCT(LTA!F25:AJ25,LTA!F$101:AJ$101,LTA!F$104:AJ$104)</f>
        <v>8.56</v>
      </c>
      <c r="U25" s="78">
        <f>SUMPRODUCT(LTA!F25:AJ25,LTA!F$102:AJ$102,LTA!F$104:AJ$104)</f>
        <v>75.62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-75</v>
      </c>
      <c r="AA25" s="117">
        <f>STOA!I25</f>
        <v>270.42</v>
      </c>
      <c r="AB25" s="117">
        <f>-STOA!O25</f>
        <v>0</v>
      </c>
      <c r="AC25">
        <f t="shared" si="0"/>
        <v>10.502034854153161</v>
      </c>
      <c r="AD25">
        <f t="shared" si="1"/>
        <v>1032.2451571899958</v>
      </c>
      <c r="AE25">
        <f>'IDT-1'!C25</f>
        <v>0</v>
      </c>
      <c r="AF25" s="26"/>
      <c r="AG25">
        <f t="shared" si="2"/>
        <v>1032.2451571899958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5.5715918833952554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694.07307119721258</v>
      </c>
      <c r="P26" s="77">
        <v>48.64</v>
      </c>
      <c r="Q26" s="77">
        <v>16.75</v>
      </c>
      <c r="R26" s="80">
        <v>0</v>
      </c>
      <c r="S26" s="80">
        <v>0</v>
      </c>
      <c r="T26" s="78">
        <f>SUMPRODUCT(LTA!F26:AJ26,LTA!F$101:AJ$101,LTA!F$104:AJ$104)</f>
        <v>8.41</v>
      </c>
      <c r="U26" s="78">
        <f>SUMPRODUCT(LTA!F26:AJ26,LTA!F$102:AJ$102,LTA!F$104:AJ$104)</f>
        <v>75.569999999999993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-150</v>
      </c>
      <c r="AA26" s="117">
        <f>STOA!I26</f>
        <v>270.42</v>
      </c>
      <c r="AB26" s="117">
        <f>-STOA!O26</f>
        <v>0</v>
      </c>
      <c r="AC26">
        <f t="shared" si="0"/>
        <v>11.858076287761431</v>
      </c>
      <c r="AD26">
        <f t="shared" si="1"/>
        <v>1034.3188736477082</v>
      </c>
      <c r="AE26">
        <f>'IDT-1'!C26</f>
        <v>0</v>
      </c>
      <c r="AF26" s="26"/>
      <c r="AG26">
        <f t="shared" si="2"/>
        <v>1034.3188736477082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5.5715918833952554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693.21176126121247</v>
      </c>
      <c r="P27" s="77">
        <v>48.64</v>
      </c>
      <c r="Q27" s="77">
        <v>16.75</v>
      </c>
      <c r="R27" s="80">
        <v>5.31</v>
      </c>
      <c r="S27" s="80">
        <v>0</v>
      </c>
      <c r="T27" s="78">
        <f>SUMPRODUCT(LTA!F27:AJ27,LTA!F$101:AJ$101,LTA!F$104:AJ$104)</f>
        <v>8.0299999999999994</v>
      </c>
      <c r="U27" s="78">
        <f>SUMPRODUCT(LTA!F27:AJ27,LTA!F$102:AJ$102,LTA!F$104:AJ$104)</f>
        <v>75.69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-100</v>
      </c>
      <c r="AA27" s="117">
        <f>STOA!I27</f>
        <v>183.60999999999996</v>
      </c>
      <c r="AB27" s="117">
        <f>-STOA!O27</f>
        <v>0</v>
      </c>
      <c r="AC27">
        <f t="shared" si="0"/>
        <v>10.68710238421486</v>
      </c>
      <c r="AD27">
        <f t="shared" si="1"/>
        <v>1002.8685376152542</v>
      </c>
      <c r="AE27">
        <f>'IDT-1'!C27</f>
        <v>0</v>
      </c>
      <c r="AF27" s="26"/>
      <c r="AG27">
        <f t="shared" si="2"/>
        <v>1002.8685376152542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5.5715918833952554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702.74647015721246</v>
      </c>
      <c r="P28" s="77">
        <v>48.64</v>
      </c>
      <c r="Q28" s="77">
        <v>16.75</v>
      </c>
      <c r="R28" s="80">
        <v>12.77</v>
      </c>
      <c r="S28" s="80">
        <v>0</v>
      </c>
      <c r="T28" s="78">
        <f>SUMPRODUCT(LTA!F28:AJ28,LTA!F$101:AJ$101,LTA!F$104:AJ$104)</f>
        <v>9.07</v>
      </c>
      <c r="U28" s="78">
        <f>SUMPRODUCT(LTA!F28:AJ28,LTA!F$102:AJ$102,LTA!F$104:AJ$104)</f>
        <v>75.69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-105</v>
      </c>
      <c r="AA28" s="117">
        <f>STOA!I28</f>
        <v>183.60999999999996</v>
      </c>
      <c r="AB28" s="117">
        <f>-STOA!O28</f>
        <v>0</v>
      </c>
      <c r="AC28">
        <f t="shared" si="0"/>
        <v>10.890198460110639</v>
      </c>
      <c r="AD28">
        <f t="shared" si="1"/>
        <v>1015.7001504353586</v>
      </c>
      <c r="AE28">
        <f>'IDT-1'!C28</f>
        <v>0</v>
      </c>
      <c r="AF28" s="26"/>
      <c r="AG28">
        <f t="shared" si="2"/>
        <v>1015.7001504353586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5.5715918833952554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701.08785492321249</v>
      </c>
      <c r="P29" s="77">
        <v>48.64</v>
      </c>
      <c r="Q29" s="77">
        <v>16.75</v>
      </c>
      <c r="R29" s="80">
        <v>19.739999999999998</v>
      </c>
      <c r="S29" s="80">
        <v>0</v>
      </c>
      <c r="T29" s="78">
        <f>SUMPRODUCT(LTA!F29:AJ29,LTA!F$101:AJ$101,LTA!F$104:AJ$104)</f>
        <v>10.97</v>
      </c>
      <c r="U29" s="78">
        <f>SUMPRODUCT(LTA!F29:AJ29,LTA!F$102:AJ$102,LTA!F$104:AJ$104)</f>
        <v>75.66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-105</v>
      </c>
      <c r="AA29" s="117">
        <f>STOA!I29</f>
        <v>183.60999999999996</v>
      </c>
      <c r="AB29" s="117">
        <f>-STOA!O29</f>
        <v>0</v>
      </c>
      <c r="AC29">
        <f t="shared" si="0"/>
        <v>10.953394646051439</v>
      </c>
      <c r="AD29">
        <f t="shared" si="1"/>
        <v>1022.8183390154179</v>
      </c>
      <c r="AE29">
        <f>'IDT-1'!C29</f>
        <v>0</v>
      </c>
      <c r="AF29" s="26"/>
      <c r="AG29">
        <f t="shared" si="2"/>
        <v>1022.8183390154179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5.5715918833952554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675.86789733727301</v>
      </c>
      <c r="P30" s="77">
        <v>48.64</v>
      </c>
      <c r="Q30" s="77">
        <v>17.273709989258862</v>
      </c>
      <c r="R30" s="80">
        <v>25.883381238568067</v>
      </c>
      <c r="S30" s="80">
        <v>0</v>
      </c>
      <c r="T30" s="78">
        <f>SUMPRODUCT(LTA!F30:AJ30,LTA!F$101:AJ$101,LTA!F$104:AJ$104)</f>
        <v>13.8</v>
      </c>
      <c r="U30" s="78">
        <f>SUMPRODUCT(LTA!F30:AJ30,LTA!F$102:AJ$102,LTA!F$104:AJ$104)</f>
        <v>75.56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-95</v>
      </c>
      <c r="AA30" s="117">
        <f>STOA!I30</f>
        <v>184.36999999999995</v>
      </c>
      <c r="AB30" s="117">
        <f>-STOA!O30</f>
        <v>0</v>
      </c>
      <c r="AC30">
        <f t="shared" si="0"/>
        <v>10.998403972543956</v>
      </c>
      <c r="AD30">
        <f t="shared" si="1"/>
        <v>987.71046333081279</v>
      </c>
      <c r="AE30">
        <f>'IDT-1'!C30</f>
        <v>0</v>
      </c>
      <c r="AF30" s="26"/>
      <c r="AG30">
        <f t="shared" si="2"/>
        <v>987.71046333081279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5.07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667.1321701597127</v>
      </c>
      <c r="P31" s="77">
        <v>48.64</v>
      </c>
      <c r="Q31" s="77">
        <v>17.273709989258862</v>
      </c>
      <c r="R31" s="80">
        <v>26.146971977767482</v>
      </c>
      <c r="S31" s="80">
        <v>0</v>
      </c>
      <c r="T31" s="78">
        <f>SUMPRODUCT(LTA!F31:AJ31,LTA!F$101:AJ$101,LTA!F$104:AJ$104)</f>
        <v>21.68</v>
      </c>
      <c r="U31" s="78">
        <f>SUMPRODUCT(LTA!F31:AJ31,LTA!F$102:AJ$102,LTA!F$104:AJ$104)</f>
        <v>75.709999999999994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-97</v>
      </c>
      <c r="AA31" s="117">
        <f>STOA!I31</f>
        <v>185.38999999999996</v>
      </c>
      <c r="AB31" s="117">
        <f>-STOA!O31</f>
        <v>0</v>
      </c>
      <c r="AC31">
        <f t="shared" si="0"/>
        <v>10.75048759269103</v>
      </c>
      <c r="AD31">
        <f t="shared" si="1"/>
        <v>1016.0346513889095</v>
      </c>
      <c r="AE31">
        <f>'IDT-1'!C31</f>
        <v>0</v>
      </c>
      <c r="AF31" s="26"/>
      <c r="AG31">
        <f t="shared" si="2"/>
        <v>1016.0346513889095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5.0999999999999996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642.80839238609997</v>
      </c>
      <c r="P32" s="77">
        <v>50.15</v>
      </c>
      <c r="Q32" s="77">
        <v>11.83</v>
      </c>
      <c r="R32" s="80">
        <v>26.3</v>
      </c>
      <c r="S32" s="80">
        <v>0</v>
      </c>
      <c r="T32" s="78">
        <f>SUMPRODUCT(LTA!F32:AJ32,LTA!F$101:AJ$101,LTA!F$104:AJ$104)</f>
        <v>30.84</v>
      </c>
      <c r="U32" s="78">
        <f>SUMPRODUCT(LTA!F32:AJ32,LTA!F$102:AJ$102,LTA!F$104:AJ$104)</f>
        <v>75.66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-70</v>
      </c>
      <c r="AA32" s="117">
        <f>STOA!I32</f>
        <v>186.60999999999996</v>
      </c>
      <c r="AB32" s="117">
        <f>-STOA!O32</f>
        <v>0</v>
      </c>
      <c r="AC32">
        <f t="shared" si="0"/>
        <v>10.354626903874134</v>
      </c>
      <c r="AD32">
        <f t="shared" si="1"/>
        <v>1025.6860523370874</v>
      </c>
      <c r="AE32">
        <f>'IDT-1'!C32</f>
        <v>0</v>
      </c>
      <c r="AF32" s="26"/>
      <c r="AG32">
        <f t="shared" si="2"/>
        <v>1025.6860523370874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5.0999999999999996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642.0522785543526</v>
      </c>
      <c r="P33" s="77">
        <v>50.15</v>
      </c>
      <c r="Q33" s="77">
        <v>11.83</v>
      </c>
      <c r="R33" s="80">
        <v>26.3</v>
      </c>
      <c r="S33" s="80">
        <v>0</v>
      </c>
      <c r="T33" s="78">
        <f>SUMPRODUCT(LTA!F33:AJ33,LTA!F$101:AJ$101,LTA!F$104:AJ$104)</f>
        <v>40.389999999999993</v>
      </c>
      <c r="U33" s="78">
        <f>SUMPRODUCT(LTA!F33:AJ33,LTA!F$102:AJ$102,LTA!F$104:AJ$104)</f>
        <v>58.86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-90</v>
      </c>
      <c r="AA33" s="117">
        <f>STOA!I33</f>
        <v>188.10999999999996</v>
      </c>
      <c r="AB33" s="117">
        <f>-STOA!O33</f>
        <v>0</v>
      </c>
      <c r="AC33">
        <f t="shared" si="0"/>
        <v>10.474935652598663</v>
      </c>
      <c r="AD33">
        <f t="shared" si="1"/>
        <v>999.05962975661544</v>
      </c>
      <c r="AE33">
        <f>'IDT-1'!C33</f>
        <v>0</v>
      </c>
      <c r="AF33" s="26"/>
      <c r="AG33">
        <f t="shared" si="2"/>
        <v>999.05962975661544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5.0999999999999996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633.45809254211315</v>
      </c>
      <c r="P34" s="77">
        <v>50.15</v>
      </c>
      <c r="Q34" s="77">
        <v>11.83</v>
      </c>
      <c r="R34" s="80">
        <v>26.3</v>
      </c>
      <c r="S34" s="80">
        <v>0</v>
      </c>
      <c r="T34" s="78">
        <f>SUMPRODUCT(LTA!F34:AJ34,LTA!F$101:AJ$101,LTA!F$104:AJ$104)</f>
        <v>49.39</v>
      </c>
      <c r="U34" s="78">
        <f>SUMPRODUCT(LTA!F34:AJ34,LTA!F$102:AJ$102,LTA!F$104:AJ$104)</f>
        <v>58.97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-95</v>
      </c>
      <c r="AA34" s="117">
        <f>STOA!I34</f>
        <v>189.90999999999997</v>
      </c>
      <c r="AB34" s="117">
        <f>-STOA!O34</f>
        <v>0</v>
      </c>
      <c r="AC34">
        <f t="shared" si="0"/>
        <v>10.539705453301936</v>
      </c>
      <c r="AD34">
        <f t="shared" si="1"/>
        <v>996.3106739436729</v>
      </c>
      <c r="AE34">
        <f>'IDT-1'!C34</f>
        <v>0</v>
      </c>
      <c r="AF34" s="26"/>
      <c r="AG34">
        <f t="shared" si="2"/>
        <v>996.3106739436729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5.0999999999999996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614.53987542237746</v>
      </c>
      <c r="P35" s="77">
        <v>50.15</v>
      </c>
      <c r="Q35" s="77">
        <v>11.83</v>
      </c>
      <c r="R35" s="80">
        <v>26.3</v>
      </c>
      <c r="S35" s="80">
        <v>0</v>
      </c>
      <c r="T35" s="78">
        <f>SUMPRODUCT(LTA!F35:AJ35,LTA!F$101:AJ$101,LTA!F$104:AJ$104)</f>
        <v>57.620000000000005</v>
      </c>
      <c r="U35" s="78">
        <f>SUMPRODUCT(LTA!F35:AJ35,LTA!F$102:AJ$102,LTA!F$104:AJ$104)</f>
        <v>53.3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-81</v>
      </c>
      <c r="AA35" s="117">
        <f>STOA!I35</f>
        <v>190.80999999999995</v>
      </c>
      <c r="AB35" s="117">
        <f>-STOA!O35</f>
        <v>0</v>
      </c>
      <c r="AC35">
        <f t="shared" si="0"/>
        <v>10.456941907781431</v>
      </c>
      <c r="AD35">
        <f t="shared" si="1"/>
        <v>974.93522036945751</v>
      </c>
      <c r="AE35">
        <f>'IDT-1'!C35</f>
        <v>0</v>
      </c>
      <c r="AF35" s="26"/>
      <c r="AG35">
        <f t="shared" si="2"/>
        <v>974.93522036945751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19.440000000000001</v>
      </c>
      <c r="F36">
        <f>GT_Spot!Q36</f>
        <v>0</v>
      </c>
      <c r="G36">
        <f>PPCL_NG!Q36</f>
        <v>19.28</v>
      </c>
      <c r="H36">
        <f>PPCL_Spot!Q36</f>
        <v>17.184792487125115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614.53947308613817</v>
      </c>
      <c r="P36" s="77">
        <v>50.15</v>
      </c>
      <c r="Q36" s="77">
        <v>11.83</v>
      </c>
      <c r="R36" s="80">
        <v>26.3</v>
      </c>
      <c r="S36" s="80">
        <v>0</v>
      </c>
      <c r="T36" s="78">
        <f>SUMPRODUCT(LTA!F36:AJ36,LTA!F$101:AJ$101,LTA!F$104:AJ$104)</f>
        <v>68.97</v>
      </c>
      <c r="U36" s="78">
        <f>SUMPRODUCT(LTA!F36:AJ36,LTA!F$102:AJ$102,LTA!F$104:AJ$104)</f>
        <v>53.21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-91</v>
      </c>
      <c r="AA36" s="117">
        <f>STOA!I36</f>
        <v>192.60999999999996</v>
      </c>
      <c r="AB36" s="117">
        <f>-STOA!O36</f>
        <v>0</v>
      </c>
      <c r="AC36">
        <f t="shared" si="0"/>
        <v>10.916084329619373</v>
      </c>
      <c r="AD36">
        <f t="shared" si="1"/>
        <v>996.51818124364388</v>
      </c>
      <c r="AE36">
        <f>'IDT-1'!C36</f>
        <v>0</v>
      </c>
      <c r="AF36" s="26"/>
      <c r="AG36">
        <f t="shared" si="2"/>
        <v>996.51818124364388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5.07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615.40565871545493</v>
      </c>
      <c r="P37" s="77">
        <v>35.81</v>
      </c>
      <c r="Q37" s="77">
        <v>11.83</v>
      </c>
      <c r="R37" s="80">
        <v>26.3</v>
      </c>
      <c r="S37" s="80">
        <v>0</v>
      </c>
      <c r="T37" s="78">
        <f>SUMPRODUCT(LTA!F37:AJ37,LTA!F$101:AJ$101,LTA!F$104:AJ$104)</f>
        <v>80.930000000000007</v>
      </c>
      <c r="U37" s="78">
        <f>SUMPRODUCT(LTA!F37:AJ37,LTA!F$102:AJ$102,LTA!F$104:AJ$104)</f>
        <v>53.17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-90</v>
      </c>
      <c r="AA37" s="117">
        <f>STOA!I37</f>
        <v>194.70999999999995</v>
      </c>
      <c r="AB37" s="117">
        <f>-STOA!O37</f>
        <v>0</v>
      </c>
      <c r="AC37">
        <f t="shared" si="0"/>
        <v>10.94041202917052</v>
      </c>
      <c r="AD37">
        <f t="shared" si="1"/>
        <v>947.027533541146</v>
      </c>
      <c r="AE37">
        <f>'IDT-1'!C37</f>
        <v>0</v>
      </c>
      <c r="AF37" s="26"/>
      <c r="AG37">
        <f t="shared" si="2"/>
        <v>947.027533541146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-52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5.0999999999999996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615.40525637921553</v>
      </c>
      <c r="P38" s="77">
        <v>41.6</v>
      </c>
      <c r="Q38" s="77">
        <v>11.83</v>
      </c>
      <c r="R38" s="80">
        <v>26.3</v>
      </c>
      <c r="S38" s="80">
        <v>0</v>
      </c>
      <c r="T38" s="78">
        <f>SUMPRODUCT(LTA!F38:AJ38,LTA!F$101:AJ$101,LTA!F$104:AJ$104)</f>
        <v>98.19</v>
      </c>
      <c r="U38" s="78">
        <f>SUMPRODUCT(LTA!F38:AJ38,LTA!F$102:AJ$102,LTA!F$104:AJ$104)</f>
        <v>53.18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-110</v>
      </c>
      <c r="AA38" s="117">
        <f>STOA!I38</f>
        <v>195.60999999999996</v>
      </c>
      <c r="AB38" s="117">
        <f>-STOA!O38</f>
        <v>0</v>
      </c>
      <c r="AC38">
        <f t="shared" si="0"/>
        <v>10.867420407901367</v>
      </c>
      <c r="AD38">
        <f t="shared" si="1"/>
        <v>1003.090122826176</v>
      </c>
      <c r="AE38">
        <f>'IDT-1'!C38</f>
        <v>0</v>
      </c>
      <c r="AF38" s="26"/>
      <c r="AG38">
        <f t="shared" si="2"/>
        <v>1003.090122826176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616.32081711260287</v>
      </c>
      <c r="P39" s="77">
        <v>41.6</v>
      </c>
      <c r="Q39" s="77">
        <v>11.83</v>
      </c>
      <c r="R39" s="80">
        <v>26.3</v>
      </c>
      <c r="S39" s="80">
        <v>0</v>
      </c>
      <c r="T39" s="78">
        <f>SUMPRODUCT(LTA!F39:AJ39,LTA!F$101:AJ$101,LTA!F$104:AJ$104)</f>
        <v>106.83</v>
      </c>
      <c r="U39" s="78">
        <f>SUMPRODUCT(LTA!F39:AJ39,LTA!F$102:AJ$102,LTA!F$104:AJ$104)</f>
        <v>53.239999999999995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-110</v>
      </c>
      <c r="AA39" s="117">
        <f>STOA!I39</f>
        <v>197.10999999999996</v>
      </c>
      <c r="AB39" s="117">
        <f>-STOA!O39</f>
        <v>0</v>
      </c>
      <c r="AC39">
        <f t="shared" si="0"/>
        <v>10.96379802670077</v>
      </c>
      <c r="AD39">
        <f t="shared" si="1"/>
        <v>1013.9457473436723</v>
      </c>
      <c r="AE39">
        <f>'IDT-1'!C39</f>
        <v>0</v>
      </c>
      <c r="AF39" s="26"/>
      <c r="AG39">
        <f t="shared" si="2"/>
        <v>1013.9457473436723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627.7328805000152</v>
      </c>
      <c r="P40" s="77">
        <v>40.35</v>
      </c>
      <c r="Q40" s="77">
        <v>11.83</v>
      </c>
      <c r="R40" s="80">
        <v>26.3</v>
      </c>
      <c r="S40" s="80">
        <v>0</v>
      </c>
      <c r="T40" s="78">
        <f>SUMPRODUCT(LTA!F40:AJ40,LTA!F$101:AJ$101,LTA!F$104:AJ$104)</f>
        <v>117.41</v>
      </c>
      <c r="U40" s="78">
        <f>SUMPRODUCT(LTA!F40:AJ40,LTA!F$102:AJ$102,LTA!F$104:AJ$104)</f>
        <v>53.3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-100</v>
      </c>
      <c r="AA40" s="117">
        <f>STOA!I40</f>
        <v>199.20999999999995</v>
      </c>
      <c r="AB40" s="117">
        <f>-STOA!O40</f>
        <v>0</v>
      </c>
      <c r="AC40">
        <f t="shared" si="0"/>
        <v>11.076554909288042</v>
      </c>
      <c r="AD40">
        <f t="shared" si="1"/>
        <v>1046.7350538484973</v>
      </c>
      <c r="AE40">
        <f>'IDT-1'!C40</f>
        <v>0</v>
      </c>
      <c r="AF40" s="26"/>
      <c r="AG40">
        <f t="shared" si="2"/>
        <v>1046.7350538484973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602.63395183431498</v>
      </c>
      <c r="P41" s="77">
        <v>48.64</v>
      </c>
      <c r="Q41" s="77">
        <v>10</v>
      </c>
      <c r="R41" s="80">
        <v>26.3</v>
      </c>
      <c r="S41" s="80">
        <v>0</v>
      </c>
      <c r="T41" s="78">
        <f>SUMPRODUCT(LTA!F41:AJ41,LTA!F$101:AJ$101,LTA!F$104:AJ$104)</f>
        <v>124.4</v>
      </c>
      <c r="U41" s="78">
        <f>SUMPRODUCT(LTA!F41:AJ41,LTA!F$102:AJ$102,LTA!F$104:AJ$104)</f>
        <v>52.91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-90</v>
      </c>
      <c r="AA41" s="117">
        <f>STOA!I41</f>
        <v>200.10999999999996</v>
      </c>
      <c r="AB41" s="117">
        <f>-STOA!O41</f>
        <v>0</v>
      </c>
      <c r="AC41">
        <f t="shared" si="0"/>
        <v>11.244876162695741</v>
      </c>
      <c r="AD41">
        <f t="shared" si="1"/>
        <v>1005.4278039293894</v>
      </c>
      <c r="AE41">
        <f>'IDT-1'!C41</f>
        <v>0</v>
      </c>
      <c r="AF41" s="26"/>
      <c r="AG41">
        <f t="shared" si="2"/>
        <v>1005.4278039293894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596.96250061619924</v>
      </c>
      <c r="P42" s="77">
        <v>48.64</v>
      </c>
      <c r="Q42" s="77">
        <v>10</v>
      </c>
      <c r="R42" s="80">
        <v>26.3</v>
      </c>
      <c r="S42" s="80">
        <v>0</v>
      </c>
      <c r="T42" s="78">
        <f>SUMPRODUCT(LTA!F42:AJ42,LTA!F$101:AJ$101,LTA!F$104:AJ$104)</f>
        <v>130.15</v>
      </c>
      <c r="U42" s="78">
        <f>SUMPRODUCT(LTA!F42:AJ42,LTA!F$102:AJ$102,LTA!F$104:AJ$104)</f>
        <v>52.9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-80</v>
      </c>
      <c r="AA42" s="117">
        <f>STOA!I42</f>
        <v>201.60999999999996</v>
      </c>
      <c r="AB42" s="117">
        <f>-STOA!O42</f>
        <v>0</v>
      </c>
      <c r="AC42">
        <f t="shared" si="0"/>
        <v>10.811684809487584</v>
      </c>
      <c r="AD42">
        <f t="shared" si="1"/>
        <v>1057.0786115214166</v>
      </c>
      <c r="AE42">
        <f>'IDT-1'!C42</f>
        <v>0</v>
      </c>
      <c r="AF42" s="26"/>
      <c r="AG42">
        <f t="shared" si="2"/>
        <v>1057.0786115214166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19.28</v>
      </c>
      <c r="H43">
        <f>PPCL_Spot!Q43</f>
        <v>5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598.05801938807258</v>
      </c>
      <c r="P43" s="77">
        <v>48.64</v>
      </c>
      <c r="Q43" s="77">
        <v>10</v>
      </c>
      <c r="R43" s="80">
        <v>26.3</v>
      </c>
      <c r="S43" s="80">
        <v>0</v>
      </c>
      <c r="T43" s="78">
        <f>SUMPRODUCT(LTA!F43:AJ43,LTA!F$101:AJ$101,LTA!F$104:AJ$104)</f>
        <v>136.21</v>
      </c>
      <c r="U43" s="78">
        <f>SUMPRODUCT(LTA!F43:AJ43,LTA!F$102:AJ$102,LTA!F$104:AJ$104)</f>
        <v>52.9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-65</v>
      </c>
      <c r="AA43" s="117">
        <f>STOA!I43</f>
        <v>202.20999999999995</v>
      </c>
      <c r="AB43" s="117">
        <f>-STOA!O43</f>
        <v>0</v>
      </c>
      <c r="AC43">
        <f t="shared" si="0"/>
        <v>10.746761461847139</v>
      </c>
      <c r="AD43">
        <f t="shared" si="1"/>
        <v>1079.8990536409303</v>
      </c>
      <c r="AE43">
        <f>'IDT-1'!C43</f>
        <v>0</v>
      </c>
      <c r="AF43" s="26"/>
      <c r="AG43">
        <f t="shared" si="2"/>
        <v>1079.8990536409303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609.67480942786142</v>
      </c>
      <c r="P44" s="77">
        <v>48.64</v>
      </c>
      <c r="Q44" s="77">
        <v>10</v>
      </c>
      <c r="R44" s="80">
        <v>26.3</v>
      </c>
      <c r="S44" s="80">
        <v>0</v>
      </c>
      <c r="T44" s="78">
        <f>SUMPRODUCT(LTA!F44:AJ44,LTA!F$101:AJ$101,LTA!F$104:AJ$104)</f>
        <v>142.32</v>
      </c>
      <c r="U44" s="78">
        <f>SUMPRODUCT(LTA!F44:AJ44,LTA!F$102:AJ$102,LTA!F$104:AJ$104)</f>
        <v>52.839999999999996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-50</v>
      </c>
      <c r="AA44" s="117">
        <f>STOA!I44</f>
        <v>203.10999999999996</v>
      </c>
      <c r="AB44" s="117">
        <f>-STOA!O44</f>
        <v>0</v>
      </c>
      <c r="AC44">
        <f t="shared" si="0"/>
        <v>10.776977301364351</v>
      </c>
      <c r="AD44">
        <f t="shared" si="1"/>
        <v>1113.4356278412022</v>
      </c>
      <c r="AE44">
        <f>'IDT-1'!C44</f>
        <v>0</v>
      </c>
      <c r="AF44" s="26"/>
      <c r="AG44">
        <f t="shared" si="2"/>
        <v>1113.4356278412022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7.1277957147050186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604.28096494036379</v>
      </c>
      <c r="P45" s="77">
        <v>48.64</v>
      </c>
      <c r="Q45" s="77">
        <v>10</v>
      </c>
      <c r="R45" s="80">
        <v>26.3</v>
      </c>
      <c r="S45" s="80">
        <v>0</v>
      </c>
      <c r="T45" s="78">
        <f>SUMPRODUCT(LTA!F45:AJ45,LTA!F$101:AJ$101,LTA!F$104:AJ$104)</f>
        <v>145.55000000000001</v>
      </c>
      <c r="U45" s="78">
        <f>SUMPRODUCT(LTA!F45:AJ45,LTA!F$102:AJ$102,LTA!F$104:AJ$104)</f>
        <v>52.629999999999995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-40</v>
      </c>
      <c r="AA45" s="117">
        <f>STOA!I45</f>
        <v>203.10999999999996</v>
      </c>
      <c r="AB45" s="117">
        <f>-STOA!O45</f>
        <v>0</v>
      </c>
      <c r="AC45">
        <f t="shared" si="0"/>
        <v>10.66730619465242</v>
      </c>
      <c r="AD45">
        <f t="shared" si="1"/>
        <v>1121.1714544604165</v>
      </c>
      <c r="AE45">
        <f>'IDT-1'!C45</f>
        <v>0</v>
      </c>
      <c r="AF45" s="26"/>
      <c r="AG45">
        <f t="shared" si="2"/>
        <v>1121.1714544604165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604.41114599277216</v>
      </c>
      <c r="P46" s="77">
        <v>48.64</v>
      </c>
      <c r="Q46" s="77">
        <v>10</v>
      </c>
      <c r="R46" s="80">
        <v>26.3</v>
      </c>
      <c r="S46" s="80">
        <v>0</v>
      </c>
      <c r="T46" s="78">
        <f>SUMPRODUCT(LTA!F46:AJ46,LTA!F$101:AJ$101,LTA!F$104:AJ$104)</f>
        <v>147.36999999999998</v>
      </c>
      <c r="U46" s="78">
        <f>SUMPRODUCT(LTA!F46:AJ46,LTA!F$102:AJ$102,LTA!F$104:AJ$104)</f>
        <v>52.629999999999995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-35</v>
      </c>
      <c r="AA46" s="117">
        <f>STOA!I46</f>
        <v>204.00999999999996</v>
      </c>
      <c r="AB46" s="117">
        <f>-STOA!O46</f>
        <v>0</v>
      </c>
      <c r="AC46">
        <f t="shared" si="0"/>
        <v>10.647997150302633</v>
      </c>
      <c r="AD46">
        <f t="shared" si="1"/>
        <v>1129.0409445571743</v>
      </c>
      <c r="AE46">
        <f>'IDT-1'!C46</f>
        <v>0</v>
      </c>
      <c r="AF46" s="26"/>
      <c r="AG46">
        <f t="shared" si="2"/>
        <v>1129.0409445571743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49.920000000000009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598.89077353044502</v>
      </c>
      <c r="P47" s="77">
        <v>48.64</v>
      </c>
      <c r="Q47" s="77">
        <v>10</v>
      </c>
      <c r="R47" s="80">
        <v>26.3</v>
      </c>
      <c r="S47" s="80">
        <v>0</v>
      </c>
      <c r="T47" s="78">
        <f>SUMPRODUCT(LTA!F47:AJ47,LTA!F$101:AJ$101,LTA!F$104:AJ$104)</f>
        <v>149.14000000000001</v>
      </c>
      <c r="U47" s="78">
        <f>SUMPRODUCT(LTA!F47:AJ47,LTA!F$102:AJ$102,LTA!F$104:AJ$104)</f>
        <v>52.629999999999995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-20</v>
      </c>
      <c r="AA47" s="117">
        <f>STOA!I47</f>
        <v>205.20999999999995</v>
      </c>
      <c r="AB47" s="117">
        <f>-STOA!O47</f>
        <v>0</v>
      </c>
      <c r="AC47">
        <f t="shared" si="0"/>
        <v>10.936288335910991</v>
      </c>
      <c r="AD47">
        <f t="shared" si="1"/>
        <v>1091.2022809092389</v>
      </c>
      <c r="AE47">
        <f>'IDT-1'!C47</f>
        <v>0</v>
      </c>
      <c r="AF47" s="26"/>
      <c r="AG47">
        <f t="shared" si="2"/>
        <v>1091.2022809092389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49.920000000000009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598.24054272271974</v>
      </c>
      <c r="P48" s="77">
        <v>48.64</v>
      </c>
      <c r="Q48" s="77">
        <v>10</v>
      </c>
      <c r="R48" s="80">
        <v>26.3</v>
      </c>
      <c r="S48" s="80">
        <v>0</v>
      </c>
      <c r="T48" s="78">
        <f>SUMPRODUCT(LTA!F48:AJ48,LTA!F$101:AJ$101,LTA!F$104:AJ$104)</f>
        <v>149.55999999999997</v>
      </c>
      <c r="U48" s="78">
        <f>SUMPRODUCT(LTA!F48:AJ48,LTA!F$102:AJ$102,LTA!F$104:AJ$104)</f>
        <v>52.62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-10</v>
      </c>
      <c r="AA48" s="117">
        <f>STOA!I48</f>
        <v>206.70999999999995</v>
      </c>
      <c r="AB48" s="117">
        <f>-STOA!O48</f>
        <v>0</v>
      </c>
      <c r="AC48">
        <f t="shared" si="0"/>
        <v>10.414686653471291</v>
      </c>
      <c r="AD48">
        <f t="shared" si="1"/>
        <v>1152.9836517839533</v>
      </c>
      <c r="AE48">
        <f>'IDT-1'!C48</f>
        <v>0</v>
      </c>
      <c r="AF48" s="26"/>
      <c r="AG48">
        <f t="shared" si="2"/>
        <v>1152.9836517839533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49.920000000000009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580.89098265432006</v>
      </c>
      <c r="P49" s="77">
        <v>48.64</v>
      </c>
      <c r="Q49" s="77">
        <v>10</v>
      </c>
      <c r="R49" s="80">
        <v>26.3</v>
      </c>
      <c r="S49" s="80">
        <v>0</v>
      </c>
      <c r="T49" s="78">
        <f>SUMPRODUCT(LTA!F49:AJ49,LTA!F$101:AJ$101,LTA!F$104:AJ$104)</f>
        <v>151.32</v>
      </c>
      <c r="U49" s="78">
        <f>SUMPRODUCT(LTA!F49:AJ49,LTA!F$102:AJ$102,LTA!F$104:AJ$104)</f>
        <v>52.66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</v>
      </c>
      <c r="AA49" s="117">
        <f>STOA!I49</f>
        <v>207.60999999999996</v>
      </c>
      <c r="AB49" s="117">
        <f>-STOA!O49</f>
        <v>0</v>
      </c>
      <c r="AC49">
        <f t="shared" si="0"/>
        <v>10.241379887258399</v>
      </c>
      <c r="AD49">
        <f t="shared" si="1"/>
        <v>1143.5073984817668</v>
      </c>
      <c r="AE49">
        <f>'IDT-1'!C49</f>
        <v>0</v>
      </c>
      <c r="AF49" s="26"/>
      <c r="AG49">
        <f t="shared" si="2"/>
        <v>1143.5073984817668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49.920000000000009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582.53251746902299</v>
      </c>
      <c r="P50" s="77">
        <v>48.64</v>
      </c>
      <c r="Q50" s="77">
        <v>10</v>
      </c>
      <c r="R50" s="80">
        <v>26.3</v>
      </c>
      <c r="S50" s="80">
        <v>0</v>
      </c>
      <c r="T50" s="78">
        <f>SUMPRODUCT(LTA!F50:AJ50,LTA!F$101:AJ$101,LTA!F$104:AJ$104)</f>
        <v>150.42999999999998</v>
      </c>
      <c r="U50" s="78">
        <f>SUMPRODUCT(LTA!F50:AJ50,LTA!F$102:AJ$102,LTA!F$104:AJ$104)</f>
        <v>52.67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209.40999999999997</v>
      </c>
      <c r="AB50" s="117">
        <f>-STOA!O50</f>
        <v>0</v>
      </c>
      <c r="AC50">
        <f t="shared" si="0"/>
        <v>10.219530756016805</v>
      </c>
      <c r="AD50">
        <f t="shared" si="1"/>
        <v>1151.090782427711</v>
      </c>
      <c r="AE50">
        <f>'IDT-1'!C50</f>
        <v>0</v>
      </c>
      <c r="AF50" s="26"/>
      <c r="AG50">
        <f t="shared" si="2"/>
        <v>1151.090782427711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588.07274859448023</v>
      </c>
      <c r="P51" s="77">
        <v>48.647387919463085</v>
      </c>
      <c r="Q51" s="77">
        <v>9.7016468590831888</v>
      </c>
      <c r="R51" s="80">
        <v>26.3</v>
      </c>
      <c r="S51" s="80">
        <v>0</v>
      </c>
      <c r="T51" s="78">
        <f>SUMPRODUCT(LTA!F51:AJ51,LTA!F$101:AJ$101,LTA!F$104:AJ$104)</f>
        <v>150.55000000000001</v>
      </c>
      <c r="U51" s="78">
        <f>SUMPRODUCT(LTA!F51:AJ51,LTA!F$102:AJ$102,LTA!F$104:AJ$104)</f>
        <v>52.82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210.00999999999996</v>
      </c>
      <c r="AB51" s="117">
        <f>-STOA!O51</f>
        <v>0</v>
      </c>
      <c r="AC51">
        <f t="shared" si="0"/>
        <v>10.273380295972038</v>
      </c>
      <c r="AD51">
        <f t="shared" si="1"/>
        <v>1157.1561987917596</v>
      </c>
      <c r="AE51">
        <f>'IDT-1'!C51</f>
        <v>0</v>
      </c>
      <c r="AF51" s="26"/>
      <c r="AG51">
        <f t="shared" si="2"/>
        <v>1157.1561987917596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588.08281763617561</v>
      </c>
      <c r="P52" s="77">
        <v>48.647387919463085</v>
      </c>
      <c r="Q52" s="77">
        <v>9.7016468590831888</v>
      </c>
      <c r="R52" s="80">
        <v>26.3</v>
      </c>
      <c r="S52" s="80">
        <v>0</v>
      </c>
      <c r="T52" s="78">
        <f>SUMPRODUCT(LTA!F52:AJ52,LTA!F$101:AJ$101,LTA!F$104:AJ$104)</f>
        <v>149.24</v>
      </c>
      <c r="U52" s="78">
        <f>SUMPRODUCT(LTA!F52:AJ52,LTA!F$102:AJ$102,LTA!F$104:AJ$104)</f>
        <v>52.89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210.00999999999996</v>
      </c>
      <c r="AB52" s="117">
        <f>-STOA!O52</f>
        <v>0</v>
      </c>
      <c r="AC52">
        <f t="shared" si="0"/>
        <v>10.262556903538956</v>
      </c>
      <c r="AD52">
        <f t="shared" si="1"/>
        <v>1155.9370912258878</v>
      </c>
      <c r="AE52">
        <f>'IDT-1'!C52</f>
        <v>0</v>
      </c>
      <c r="AF52" s="26"/>
      <c r="AG52">
        <f t="shared" si="2"/>
        <v>1155.9370912258878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18.87248908296943</v>
      </c>
      <c r="F53">
        <f>GT_Spot!Q53</f>
        <v>0</v>
      </c>
      <c r="G53">
        <f>PPCL_NG!Q53</f>
        <v>19.28</v>
      </c>
      <c r="H53">
        <f>PPCL_Spot!Q53</f>
        <v>18.11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578.14692618048025</v>
      </c>
      <c r="P53" s="77">
        <v>48.647387919463085</v>
      </c>
      <c r="Q53" s="77">
        <v>9.7016468590831888</v>
      </c>
      <c r="R53" s="80">
        <v>26.3</v>
      </c>
      <c r="S53" s="80">
        <v>0</v>
      </c>
      <c r="T53" s="78">
        <f>SUMPRODUCT(LTA!F53:AJ53,LTA!F$101:AJ$101,LTA!F$104:AJ$104)</f>
        <v>149.75</v>
      </c>
      <c r="U53" s="78">
        <f>SUMPRODUCT(LTA!F53:AJ53,LTA!F$102:AJ$102,LTA!F$104:AJ$104)</f>
        <v>52.92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209.10999999999996</v>
      </c>
      <c r="AB53" s="117">
        <f>-STOA!O53</f>
        <v>0</v>
      </c>
      <c r="AC53">
        <f t="shared" si="0"/>
        <v>10.390674360369562</v>
      </c>
      <c r="AD53">
        <f t="shared" si="1"/>
        <v>1170.3677756816262</v>
      </c>
      <c r="AE53">
        <f>'IDT-1'!C53</f>
        <v>0</v>
      </c>
      <c r="AF53" s="26"/>
      <c r="AG53">
        <f t="shared" si="2"/>
        <v>1170.3677756816262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578.15699522217562</v>
      </c>
      <c r="P54" s="77">
        <v>48.647387919463085</v>
      </c>
      <c r="Q54" s="77">
        <v>9.7016468590831888</v>
      </c>
      <c r="R54" s="80">
        <v>26.3</v>
      </c>
      <c r="S54" s="80">
        <v>0</v>
      </c>
      <c r="T54" s="78">
        <f>SUMPRODUCT(LTA!F54:AJ54,LTA!F$101:AJ$101,LTA!F$104:AJ$104)</f>
        <v>149.83000000000001</v>
      </c>
      <c r="U54" s="78">
        <f>SUMPRODUCT(LTA!F54:AJ54,LTA!F$102:AJ$102,LTA!F$104:AJ$104)</f>
        <v>53.019999999999996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208.80999999999995</v>
      </c>
      <c r="AB54" s="117">
        <f>-STOA!O54</f>
        <v>0</v>
      </c>
      <c r="AC54">
        <f t="shared" si="0"/>
        <v>10.170985666295758</v>
      </c>
      <c r="AD54">
        <f t="shared" si="1"/>
        <v>1145.6228400491311</v>
      </c>
      <c r="AE54">
        <f>'IDT-1'!C54</f>
        <v>0</v>
      </c>
      <c r="AF54" s="26"/>
      <c r="AG54">
        <f t="shared" si="2"/>
        <v>1145.6228400491311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577.59682046441503</v>
      </c>
      <c r="P55" s="77">
        <v>48.647387919463085</v>
      </c>
      <c r="Q55" s="77">
        <v>9.7016468590831888</v>
      </c>
      <c r="R55" s="80">
        <v>26.3</v>
      </c>
      <c r="S55" s="80">
        <v>0</v>
      </c>
      <c r="T55" s="78">
        <f>SUMPRODUCT(LTA!F55:AJ55,LTA!F$101:AJ$101,LTA!F$104:AJ$104)</f>
        <v>150.46</v>
      </c>
      <c r="U55" s="78">
        <f>SUMPRODUCT(LTA!F55:AJ55,LTA!F$102:AJ$102,LTA!F$104:AJ$104)</f>
        <v>53.12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207.60999999999996</v>
      </c>
      <c r="AB55" s="117">
        <f>-STOA!O55</f>
        <v>0</v>
      </c>
      <c r="AC55">
        <f t="shared" si="0"/>
        <v>10.161920128427463</v>
      </c>
      <c r="AD55">
        <f t="shared" si="1"/>
        <v>1144.6017308292387</v>
      </c>
      <c r="AE55">
        <f>'IDT-1'!C55</f>
        <v>0</v>
      </c>
      <c r="AF55" s="26"/>
      <c r="AG55">
        <f t="shared" si="2"/>
        <v>1144.6017308292387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577.60688785287198</v>
      </c>
      <c r="P56" s="77">
        <v>48.647387919463085</v>
      </c>
      <c r="Q56" s="77">
        <v>16.752539802880968</v>
      </c>
      <c r="R56" s="80">
        <v>26.3</v>
      </c>
      <c r="S56" s="80">
        <v>0</v>
      </c>
      <c r="T56" s="78">
        <f>SUMPRODUCT(LTA!F56:AJ56,LTA!F$101:AJ$101,LTA!F$104:AJ$104)</f>
        <v>149.41999999999999</v>
      </c>
      <c r="U56" s="78">
        <f>SUMPRODUCT(LTA!F56:AJ56,LTA!F$102:AJ$102,LTA!F$104:AJ$104)</f>
        <v>53.19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207.60999999999996</v>
      </c>
      <c r="AB56" s="117">
        <f>-STOA!O56</f>
        <v>0</v>
      </c>
      <c r="AC56">
        <f t="shared" si="0"/>
        <v>10.215520579351303</v>
      </c>
      <c r="AD56">
        <f t="shared" si="1"/>
        <v>1150.6390907105695</v>
      </c>
      <c r="AE56">
        <f>'IDT-1'!C56</f>
        <v>0</v>
      </c>
      <c r="AF56" s="26"/>
      <c r="AG56">
        <f t="shared" si="2"/>
        <v>1150.6390907105695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7.0502026816339249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577.9785499043802</v>
      </c>
      <c r="P57" s="77">
        <v>48.647387919463085</v>
      </c>
      <c r="Q57" s="77">
        <v>16.977426102773986</v>
      </c>
      <c r="R57" s="80">
        <v>26.3</v>
      </c>
      <c r="S57" s="80">
        <v>0</v>
      </c>
      <c r="T57" s="78">
        <f>SUMPRODUCT(LTA!F57:AJ57,LTA!F$101:AJ$101,LTA!F$104:AJ$104)</f>
        <v>150.11999999999998</v>
      </c>
      <c r="U57" s="78">
        <f>SUMPRODUCT(LTA!F57:AJ57,LTA!F$102:AJ$102,LTA!F$104:AJ$104)</f>
        <v>53.309999999999995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207.00999999999996</v>
      </c>
      <c r="AB57" s="117">
        <f>-STOA!O57</f>
        <v>0</v>
      </c>
      <c r="AC57">
        <f t="shared" si="0"/>
        <v>10.691503386152609</v>
      </c>
      <c r="AD57">
        <f t="shared" si="1"/>
        <v>1204.2520632220983</v>
      </c>
      <c r="AE57">
        <f>'IDT-1'!C57</f>
        <v>0</v>
      </c>
      <c r="AF57" s="26"/>
      <c r="AG57">
        <f t="shared" si="2"/>
        <v>1204.2520632220983</v>
      </c>
      <c r="AI57" s="75">
        <f>PXIL!I57</f>
        <v>0</v>
      </c>
      <c r="AJ57" s="75">
        <f>PXIL!O57</f>
        <v>0</v>
      </c>
      <c r="AK57" s="75">
        <f>RTM_IEX!I57</f>
        <v>53.35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7.0502026816339249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594.82663394557505</v>
      </c>
      <c r="P58" s="77">
        <v>48.647387919463085</v>
      </c>
      <c r="Q58" s="77">
        <v>16.977426102773986</v>
      </c>
      <c r="R58" s="80">
        <v>26.3</v>
      </c>
      <c r="S58" s="80">
        <v>0</v>
      </c>
      <c r="T58" s="78">
        <f>SUMPRODUCT(LTA!F58:AJ58,LTA!F$101:AJ$101,LTA!F$104:AJ$104)</f>
        <v>150.32</v>
      </c>
      <c r="U58" s="78">
        <f>SUMPRODUCT(LTA!F58:AJ58,LTA!F$102:AJ$102,LTA!F$104:AJ$104)</f>
        <v>75.849999999999994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206.40999999999997</v>
      </c>
      <c r="AB58" s="117">
        <f>-STOA!O58</f>
        <v>0</v>
      </c>
      <c r="AC58">
        <f t="shared" si="0"/>
        <v>10.821198525715126</v>
      </c>
      <c r="AD58">
        <f t="shared" si="1"/>
        <v>1218.8604521237307</v>
      </c>
      <c r="AE58">
        <f>'IDT-1'!C58</f>
        <v>0</v>
      </c>
      <c r="AF58" s="26"/>
      <c r="AG58">
        <f t="shared" si="2"/>
        <v>1218.8604521237307</v>
      </c>
      <c r="AI58" s="75">
        <f>PXIL!I58</f>
        <v>0</v>
      </c>
      <c r="AJ58" s="75">
        <f>PXIL!O58</f>
        <v>0</v>
      </c>
      <c r="AK58" s="75">
        <f>RTM_IEX!I58</f>
        <v>29.1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7.0502026816339249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645.9700878359132</v>
      </c>
      <c r="P59" s="77">
        <v>48.647387919463085</v>
      </c>
      <c r="Q59" s="77">
        <v>16.977426102773986</v>
      </c>
      <c r="R59" s="80">
        <v>26.3</v>
      </c>
      <c r="S59" s="80">
        <v>0</v>
      </c>
      <c r="T59" s="78">
        <f>SUMPRODUCT(LTA!F59:AJ59,LTA!F$101:AJ$101,LTA!F$104:AJ$104)</f>
        <v>148.32000000000002</v>
      </c>
      <c r="U59" s="78">
        <f>SUMPRODUCT(LTA!F59:AJ59,LTA!F$102:AJ$102,LTA!F$104:AJ$104)</f>
        <v>76.02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229.45999999999995</v>
      </c>
      <c r="AB59" s="117">
        <f>-STOA!O59</f>
        <v>0</v>
      </c>
      <c r="AC59">
        <f t="shared" si="0"/>
        <v>11.201916919950103</v>
      </c>
      <c r="AD59">
        <f t="shared" si="1"/>
        <v>1261.7431876198343</v>
      </c>
      <c r="AE59">
        <f>'IDT-1'!C59</f>
        <v>0</v>
      </c>
      <c r="AF59" s="26"/>
      <c r="AG59">
        <f t="shared" si="2"/>
        <v>1261.7431876198343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7.0502026816339249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645.9700878359132</v>
      </c>
      <c r="P60" s="77">
        <v>48.647387919463085</v>
      </c>
      <c r="Q60" s="77">
        <v>16.977426102773986</v>
      </c>
      <c r="R60" s="80">
        <v>26.3</v>
      </c>
      <c r="S60" s="80">
        <v>0</v>
      </c>
      <c r="T60" s="78">
        <f>SUMPRODUCT(LTA!F60:AJ60,LTA!F$101:AJ$101,LTA!F$104:AJ$104)</f>
        <v>146.30999999999997</v>
      </c>
      <c r="U60" s="78">
        <f>SUMPRODUCT(LTA!F60:AJ60,LTA!F$102:AJ$102,LTA!F$104:AJ$104)</f>
        <v>76.209999999999994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227.35999999999996</v>
      </c>
      <c r="AB60" s="117">
        <f>-STOA!O60</f>
        <v>0</v>
      </c>
      <c r="AC60">
        <f t="shared" si="0"/>
        <v>11.1674209199501</v>
      </c>
      <c r="AD60">
        <f t="shared" si="1"/>
        <v>1257.857683619834</v>
      </c>
      <c r="AE60">
        <f>'IDT-1'!C60</f>
        <v>0</v>
      </c>
      <c r="AF60" s="26"/>
      <c r="AG60">
        <f t="shared" si="2"/>
        <v>1257.857683619834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7.0502026816339249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669.04008048121455</v>
      </c>
      <c r="P61" s="77">
        <v>48.647387919463085</v>
      </c>
      <c r="Q61" s="77">
        <v>16.75</v>
      </c>
      <c r="R61" s="80">
        <v>26.3</v>
      </c>
      <c r="S61" s="80">
        <v>0</v>
      </c>
      <c r="T61" s="78">
        <f>SUMPRODUCT(LTA!F61:AJ61,LTA!F$101:AJ$101,LTA!F$104:AJ$104)</f>
        <v>135.97999999999999</v>
      </c>
      <c r="U61" s="78">
        <f>SUMPRODUCT(LTA!F61:AJ61,LTA!F$102:AJ$102,LTA!F$104:AJ$104)</f>
        <v>76.27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201.90999999999997</v>
      </c>
      <c r="AB61" s="117">
        <f>-STOA!O61</f>
        <v>0</v>
      </c>
      <c r="AC61">
        <f t="shared" si="0"/>
        <v>11.224819505524342</v>
      </c>
      <c r="AD61">
        <f t="shared" si="1"/>
        <v>1264.3228515767876</v>
      </c>
      <c r="AE61">
        <f>'IDT-1'!C61</f>
        <v>0</v>
      </c>
      <c r="AF61" s="26"/>
      <c r="AG61">
        <f t="shared" si="2"/>
        <v>1264.3228515767876</v>
      </c>
      <c r="AI61" s="75">
        <f>PXIL!I61</f>
        <v>0</v>
      </c>
      <c r="AJ61" s="75">
        <f>PXIL!O61</f>
        <v>0</v>
      </c>
      <c r="AK61" s="75">
        <f>RTM_IEX!I61</f>
        <v>19.399999999999999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7.0502026816339249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669.04008048121455</v>
      </c>
      <c r="P62" s="77">
        <v>48.647387919463085</v>
      </c>
      <c r="Q62" s="77">
        <v>16.75</v>
      </c>
      <c r="R62" s="80">
        <v>26.3</v>
      </c>
      <c r="S62" s="80">
        <v>0</v>
      </c>
      <c r="T62" s="78">
        <f>SUMPRODUCT(LTA!F62:AJ62,LTA!F$101:AJ$101,LTA!F$104:AJ$104)</f>
        <v>132.32</v>
      </c>
      <c r="U62" s="78">
        <f>SUMPRODUCT(LTA!F62:AJ62,LTA!F$102:AJ$102,LTA!F$104:AJ$104)</f>
        <v>76.39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200.70999999999995</v>
      </c>
      <c r="AB62" s="117">
        <f>-STOA!O62</f>
        <v>0</v>
      </c>
      <c r="AC62">
        <f t="shared" si="0"/>
        <v>11.268467505524345</v>
      </c>
      <c r="AD62">
        <f t="shared" si="1"/>
        <v>1269.2392035767875</v>
      </c>
      <c r="AE62">
        <f>'IDT-1'!C62</f>
        <v>0</v>
      </c>
      <c r="AF62" s="26"/>
      <c r="AG62">
        <f t="shared" si="2"/>
        <v>1269.2392035767875</v>
      </c>
      <c r="AI62" s="75">
        <f>PXIL!I62</f>
        <v>0</v>
      </c>
      <c r="AJ62" s="75">
        <f>PXIL!O62</f>
        <v>0</v>
      </c>
      <c r="AK62" s="75">
        <f>RTM_IEX!I62</f>
        <v>19.399999999999999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9.6999999999999993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7.0502026816339249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676.33519477138248</v>
      </c>
      <c r="P63" s="77">
        <v>48.647387919463085</v>
      </c>
      <c r="Q63" s="77">
        <v>16.75</v>
      </c>
      <c r="R63" s="80">
        <v>26.3</v>
      </c>
      <c r="S63" s="80">
        <v>0</v>
      </c>
      <c r="T63" s="78">
        <f>SUMPRODUCT(LTA!F63:AJ63,LTA!F$101:AJ$101,LTA!F$104:AJ$104)</f>
        <v>127.94999999999999</v>
      </c>
      <c r="U63" s="78">
        <f>SUMPRODUCT(LTA!F63:AJ63,LTA!F$102:AJ$102,LTA!F$104:AJ$104)</f>
        <v>77.459999999999994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228.90999999999994</v>
      </c>
      <c r="AB63" s="117">
        <f>-STOA!O63</f>
        <v>0</v>
      </c>
      <c r="AC63">
        <f t="shared" si="0"/>
        <v>11.606438974554655</v>
      </c>
      <c r="AD63">
        <f t="shared" si="1"/>
        <v>1236.9963463979245</v>
      </c>
      <c r="AE63">
        <f>'IDT-1'!C63</f>
        <v>0</v>
      </c>
      <c r="AF63" s="26"/>
      <c r="AG63">
        <f t="shared" si="2"/>
        <v>1236.9963463979245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7.0502026816339249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677.75545228138253</v>
      </c>
      <c r="P64" s="77">
        <v>48.647387919463085</v>
      </c>
      <c r="Q64" s="77">
        <v>16.75</v>
      </c>
      <c r="R64" s="80">
        <v>26.3</v>
      </c>
      <c r="S64" s="80">
        <v>0</v>
      </c>
      <c r="T64" s="78">
        <f>SUMPRODUCT(LTA!F64:AJ64,LTA!F$101:AJ$101,LTA!F$104:AJ$104)</f>
        <v>121.5</v>
      </c>
      <c r="U64" s="78">
        <f>SUMPRODUCT(LTA!F64:AJ64,LTA!F$102:AJ$102,LTA!F$104:AJ$104)</f>
        <v>77.58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228.30999999999995</v>
      </c>
      <c r="AB64" s="117">
        <f>-STOA!O64</f>
        <v>0</v>
      </c>
      <c r="AC64">
        <f t="shared" si="0"/>
        <v>11.289898777365821</v>
      </c>
      <c r="AD64">
        <f t="shared" si="1"/>
        <v>1271.6531441051136</v>
      </c>
      <c r="AE64">
        <f>'IDT-1'!C64</f>
        <v>0</v>
      </c>
      <c r="AF64" s="26"/>
      <c r="AG64">
        <f t="shared" si="2"/>
        <v>1271.6531441051136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4.8499999999999996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7.0502026816339249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668.94963397738252</v>
      </c>
      <c r="P65" s="77">
        <v>48.647387919463085</v>
      </c>
      <c r="Q65" s="77">
        <v>16.75</v>
      </c>
      <c r="R65" s="80">
        <v>26.3</v>
      </c>
      <c r="S65" s="80">
        <v>0</v>
      </c>
      <c r="T65" s="78">
        <f>SUMPRODUCT(LTA!F65:AJ65,LTA!F$101:AJ$101,LTA!F$104:AJ$104)</f>
        <v>115.93</v>
      </c>
      <c r="U65" s="78">
        <f>SUMPRODUCT(LTA!F65:AJ65,LTA!F$102:AJ$102,LTA!F$104:AJ$104)</f>
        <v>78.25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227.10999999999996</v>
      </c>
      <c r="AB65" s="117">
        <f>-STOA!O65</f>
        <v>0</v>
      </c>
      <c r="AC65">
        <f t="shared" si="0"/>
        <v>11.201407576290618</v>
      </c>
      <c r="AD65">
        <f t="shared" si="1"/>
        <v>1261.6858170021887</v>
      </c>
      <c r="AE65">
        <f>'IDT-1'!C65</f>
        <v>0</v>
      </c>
      <c r="AF65" s="26"/>
      <c r="AG65">
        <f t="shared" si="2"/>
        <v>1261.6858170021887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9.6999999999999993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7.0502026816339249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668.94963397738252</v>
      </c>
      <c r="P66" s="77">
        <v>48.647387919463085</v>
      </c>
      <c r="Q66" s="77">
        <v>16.75</v>
      </c>
      <c r="R66" s="80">
        <v>26.3</v>
      </c>
      <c r="S66" s="80">
        <v>0</v>
      </c>
      <c r="T66" s="78">
        <f>SUMPRODUCT(LTA!F66:AJ66,LTA!F$101:AJ$101,LTA!F$104:AJ$104)</f>
        <v>108.1</v>
      </c>
      <c r="U66" s="78">
        <f>SUMPRODUCT(LTA!F66:AJ66,LTA!F$102:AJ$102,LTA!F$104:AJ$104)</f>
        <v>77.97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225.90999999999994</v>
      </c>
      <c r="AB66" s="117">
        <f>-STOA!O66</f>
        <v>0</v>
      </c>
      <c r="AC66">
        <f t="shared" si="0"/>
        <v>11.119479576290619</v>
      </c>
      <c r="AD66">
        <f t="shared" si="1"/>
        <v>1252.4577450021889</v>
      </c>
      <c r="AE66">
        <f>'IDT-1'!C66</f>
        <v>0</v>
      </c>
      <c r="AF66" s="26"/>
      <c r="AG66">
        <f t="shared" si="2"/>
        <v>1252.4577450021889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9.6999999999999993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7.0502026816339249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668.53926344938247</v>
      </c>
      <c r="P67" s="77">
        <v>48.647387919463085</v>
      </c>
      <c r="Q67" s="77">
        <v>16.75</v>
      </c>
      <c r="R67" s="80">
        <v>26.3</v>
      </c>
      <c r="S67" s="80">
        <v>0</v>
      </c>
      <c r="T67" s="78">
        <f>SUMPRODUCT(LTA!F67:AJ67,LTA!F$101:AJ$101,LTA!F$104:AJ$104)</f>
        <v>98.75</v>
      </c>
      <c r="U67" s="78">
        <f>SUMPRODUCT(LTA!F67:AJ67,LTA!F$102:AJ$102,LTA!F$104:AJ$104)</f>
        <v>77.2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234.40999999999997</v>
      </c>
      <c r="AB67" s="117">
        <f>-STOA!O67</f>
        <v>0</v>
      </c>
      <c r="AC67">
        <f t="shared" si="0"/>
        <v>11.058932315644222</v>
      </c>
      <c r="AD67">
        <f t="shared" si="1"/>
        <v>1245.6379217348353</v>
      </c>
      <c r="AE67">
        <f>'IDT-1'!C67</f>
        <v>0</v>
      </c>
      <c r="AF67" s="26"/>
      <c r="AG67">
        <f t="shared" si="2"/>
        <v>1245.6379217348353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4.8499999999999996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7.0502026816339249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672.30998133338232</v>
      </c>
      <c r="P68" s="77">
        <v>48.647387919463085</v>
      </c>
      <c r="Q68" s="77">
        <v>16.75</v>
      </c>
      <c r="R68" s="80">
        <v>26.3</v>
      </c>
      <c r="S68" s="80">
        <v>0</v>
      </c>
      <c r="T68" s="78">
        <f>SUMPRODUCT(LTA!F68:AJ68,LTA!F$101:AJ$101,LTA!F$104:AJ$104)</f>
        <v>89.36</v>
      </c>
      <c r="U68" s="78">
        <f>SUMPRODUCT(LTA!F68:AJ68,LTA!F$102:AJ$102,LTA!F$104:AJ$104)</f>
        <v>76.48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234.10999999999996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10.957826633023419</v>
      </c>
      <c r="AD68">
        <f t="shared" ref="AD68:AD98" si="4">SUM(B68:AB68,AI68:AR68)-AC68</f>
        <v>1234.249745301456</v>
      </c>
      <c r="AE68">
        <f>'IDT-1'!C68</f>
        <v>0</v>
      </c>
      <c r="AF68" s="26"/>
      <c r="AG68">
        <f t="shared" ref="AG68:AG98" si="5">SUM(AD68:AF68)</f>
        <v>1234.249745301456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7.0502026816339249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640.36545756543285</v>
      </c>
      <c r="P69" s="77">
        <v>48.647387919463085</v>
      </c>
      <c r="Q69" s="77">
        <v>16.75</v>
      </c>
      <c r="R69" s="80">
        <v>26.3</v>
      </c>
      <c r="S69" s="80">
        <v>0</v>
      </c>
      <c r="T69" s="78">
        <f>SUMPRODUCT(LTA!F69:AJ69,LTA!F$101:AJ$101,LTA!F$104:AJ$104)</f>
        <v>80.62</v>
      </c>
      <c r="U69" s="78">
        <f>SUMPRODUCT(LTA!F69:AJ69,LTA!F$102:AJ$102,LTA!F$104:AJ$104)</f>
        <v>76.05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232.90999999999997</v>
      </c>
      <c r="AB69" s="117">
        <f>-STOA!O69</f>
        <v>0</v>
      </c>
      <c r="AC69">
        <f t="shared" si="3"/>
        <v>10.670818823865462</v>
      </c>
      <c r="AD69">
        <f t="shared" si="4"/>
        <v>1201.9222293426644</v>
      </c>
      <c r="AE69">
        <f>'IDT-1'!C69</f>
        <v>0</v>
      </c>
      <c r="AF69" s="26"/>
      <c r="AG69">
        <f t="shared" si="5"/>
        <v>1201.9222293426644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9.6999999999999993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17.770484717505401</v>
      </c>
      <c r="F70">
        <f>GT_Spot!Q70</f>
        <v>0</v>
      </c>
      <c r="G70">
        <f>PPCL_NG!Q70</f>
        <v>19.28</v>
      </c>
      <c r="H70">
        <f>PPCL_Spot!Q70</f>
        <v>16.664792252421119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638.75843100448049</v>
      </c>
      <c r="P70" s="77">
        <v>48.647387919463085</v>
      </c>
      <c r="Q70" s="77">
        <v>16.75</v>
      </c>
      <c r="R70" s="80">
        <v>26.3</v>
      </c>
      <c r="S70" s="80">
        <v>0</v>
      </c>
      <c r="T70" s="78">
        <f>SUMPRODUCT(LTA!F70:AJ70,LTA!F$101:AJ$101,LTA!F$104:AJ$104)</f>
        <v>72.259999999999991</v>
      </c>
      <c r="U70" s="78">
        <f>SUMPRODUCT(LTA!F70:AJ70,LTA!F$102:AJ$102,LTA!F$104:AJ$104)</f>
        <v>76.039999999999992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232.90999999999997</v>
      </c>
      <c r="AB70" s="117">
        <f>-STOA!O70</f>
        <v>0</v>
      </c>
      <c r="AC70">
        <f t="shared" si="3"/>
        <v>10.737329643866056</v>
      </c>
      <c r="AD70">
        <f t="shared" si="4"/>
        <v>1209.4137662500036</v>
      </c>
      <c r="AE70">
        <f>'IDT-1'!C70</f>
        <v>0</v>
      </c>
      <c r="AF70" s="26"/>
      <c r="AG70">
        <f t="shared" si="5"/>
        <v>1209.4137662500036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4.8499999999999996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7.0502026816339249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649.89468926674601</v>
      </c>
      <c r="P71" s="77">
        <v>48.647387919463085</v>
      </c>
      <c r="Q71" s="77">
        <v>16.75</v>
      </c>
      <c r="R71" s="80">
        <v>26.3</v>
      </c>
      <c r="S71" s="80">
        <v>0</v>
      </c>
      <c r="T71" s="78">
        <f>SUMPRODUCT(LTA!F71:AJ71,LTA!F$101:AJ$101,LTA!F$104:AJ$104)</f>
        <v>60.379999999999995</v>
      </c>
      <c r="U71" s="78">
        <f>SUMPRODUCT(LTA!F71:AJ71,LTA!F$102:AJ$102,LTA!F$104:AJ$104)</f>
        <v>84.99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270.20999999999998</v>
      </c>
      <c r="AB71" s="117">
        <f>-STOA!O71</f>
        <v>0</v>
      </c>
      <c r="AC71">
        <f t="shared" si="3"/>
        <v>10.898116062837019</v>
      </c>
      <c r="AD71">
        <f t="shared" si="4"/>
        <v>1227.5241638050059</v>
      </c>
      <c r="AE71">
        <f>'IDT-1'!C71</f>
        <v>0</v>
      </c>
      <c r="AF71" s="26"/>
      <c r="AG71">
        <f t="shared" si="5"/>
        <v>1227.5241638050059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7.0502026816339249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653.37563455274608</v>
      </c>
      <c r="P72" s="77">
        <v>48.647387919463085</v>
      </c>
      <c r="Q72" s="77">
        <v>16.75</v>
      </c>
      <c r="R72" s="80">
        <v>26.3</v>
      </c>
      <c r="S72" s="80">
        <v>0</v>
      </c>
      <c r="T72" s="78">
        <f>SUMPRODUCT(LTA!F72:AJ72,LTA!F$101:AJ$101,LTA!F$104:AJ$104)</f>
        <v>50.230000000000004</v>
      </c>
      <c r="U72" s="78">
        <f>SUMPRODUCT(LTA!F72:AJ72,LTA!F$102:AJ$102,LTA!F$104:AJ$104)</f>
        <v>84.83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269.01</v>
      </c>
      <c r="AB72" s="117">
        <f>-STOA!O72</f>
        <v>0</v>
      </c>
      <c r="AC72">
        <f t="shared" si="3"/>
        <v>10.82746038135382</v>
      </c>
      <c r="AD72">
        <f t="shared" si="4"/>
        <v>1219.5657647724893</v>
      </c>
      <c r="AE72">
        <f>'IDT-1'!C72</f>
        <v>0</v>
      </c>
      <c r="AF72" s="26"/>
      <c r="AG72">
        <f t="shared" si="5"/>
        <v>1219.5657647724893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7.0502026816339249</v>
      </c>
      <c r="F73">
        <f>GT_Spot!Q73</f>
        <v>0</v>
      </c>
      <c r="G73">
        <f>PPCL_NG!Q73</f>
        <v>19.28</v>
      </c>
      <c r="H73">
        <f>PPCL_Spot!Q73</f>
        <v>5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651.10063249874599</v>
      </c>
      <c r="P73" s="77">
        <v>48.647387919463085</v>
      </c>
      <c r="Q73" s="77">
        <v>16.75</v>
      </c>
      <c r="R73" s="80">
        <v>20.81</v>
      </c>
      <c r="S73" s="80">
        <v>0</v>
      </c>
      <c r="T73" s="78">
        <f>SUMPRODUCT(LTA!F73:AJ73,LTA!F$101:AJ$101,LTA!F$104:AJ$104)</f>
        <v>40.5</v>
      </c>
      <c r="U73" s="78">
        <f>SUMPRODUCT(LTA!F73:AJ73,LTA!F$102:AJ$102,LTA!F$104:AJ$104)</f>
        <v>84.6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268.70999999999998</v>
      </c>
      <c r="AB73" s="117">
        <f>-STOA!O73</f>
        <v>0</v>
      </c>
      <c r="AC73">
        <f t="shared" si="3"/>
        <v>10.882240363278619</v>
      </c>
      <c r="AD73">
        <f t="shared" si="4"/>
        <v>1225.7359827365642</v>
      </c>
      <c r="AE73">
        <f>'IDT-1'!C73</f>
        <v>0</v>
      </c>
      <c r="AF73" s="26"/>
      <c r="AG73">
        <f t="shared" si="5"/>
        <v>1225.7359827365642</v>
      </c>
      <c r="AI73" s="75">
        <f>PXIL!I73</f>
        <v>0</v>
      </c>
      <c r="AJ73" s="75">
        <f>PXIL!O73</f>
        <v>0</v>
      </c>
      <c r="AK73" s="75">
        <f>RTM_IEX!I73</f>
        <v>24.25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7.0502026816339249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651.04101362890481</v>
      </c>
      <c r="P74" s="77">
        <v>48.647387919463085</v>
      </c>
      <c r="Q74" s="77">
        <v>16.75</v>
      </c>
      <c r="R74" s="80">
        <v>13.055991405770413</v>
      </c>
      <c r="S74" s="80">
        <v>0</v>
      </c>
      <c r="T74" s="78">
        <f>SUMPRODUCT(LTA!F74:AJ74,LTA!F$101:AJ$101,LTA!F$104:AJ$104)</f>
        <v>30.740000000000002</v>
      </c>
      <c r="U74" s="78">
        <f>SUMPRODUCT(LTA!F74:AJ74,LTA!F$102:AJ$102,LTA!F$104:AJ$104)</f>
        <v>84.11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267.20999999999998</v>
      </c>
      <c r="AB74" s="117">
        <f>-STOA!O74</f>
        <v>0</v>
      </c>
      <c r="AC74">
        <f t="shared" si="3"/>
        <v>10.496680441594798</v>
      </c>
      <c r="AD74">
        <f t="shared" si="4"/>
        <v>1182.3079151941774</v>
      </c>
      <c r="AE74">
        <f>'IDT-1'!C74</f>
        <v>0</v>
      </c>
      <c r="AF74" s="26"/>
      <c r="AG74">
        <f t="shared" si="5"/>
        <v>1182.3079151941774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14.180949426000621</v>
      </c>
      <c r="F75">
        <f>GT_Spot!Q75</f>
        <v>0</v>
      </c>
      <c r="G75">
        <f>PPCL_NG!Q75</f>
        <v>19.28</v>
      </c>
      <c r="H75">
        <f>PPCL_Spot!Q75</f>
        <v>12.633948108783995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656.51109137340779</v>
      </c>
      <c r="P75" s="77">
        <v>49.08</v>
      </c>
      <c r="Q75" s="77">
        <v>16.75</v>
      </c>
      <c r="R75" s="80">
        <v>0</v>
      </c>
      <c r="S75" s="80">
        <v>0</v>
      </c>
      <c r="T75" s="78">
        <f>SUMPRODUCT(LTA!F75:AJ75,LTA!F$101:AJ$101,LTA!F$104:AJ$104)</f>
        <v>30.860000000000003</v>
      </c>
      <c r="U75" s="78">
        <f>SUMPRODUCT(LTA!F75:AJ75,LTA!F$102:AJ$102,LTA!F$104:AJ$104)</f>
        <v>83.58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256.01</v>
      </c>
      <c r="AB75" s="117">
        <f>-STOA!O75</f>
        <v>0</v>
      </c>
      <c r="AC75">
        <f t="shared" si="3"/>
        <v>10.546852702392092</v>
      </c>
      <c r="AD75">
        <f t="shared" si="4"/>
        <v>1187.9591362058004</v>
      </c>
      <c r="AE75">
        <f>'IDT-1'!C75</f>
        <v>0</v>
      </c>
      <c r="AF75" s="26"/>
      <c r="AG75">
        <f t="shared" si="5"/>
        <v>1187.9591362058004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9.6999999999999993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16.269740099009901</v>
      </c>
      <c r="F76">
        <f>GT_Spot!Q76</f>
        <v>0</v>
      </c>
      <c r="G76">
        <f>PPCL_NG!Q76</f>
        <v>19.28</v>
      </c>
      <c r="H76">
        <f>PPCL_Spot!Q76</f>
        <v>14.88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656.77939919340781</v>
      </c>
      <c r="P76" s="77">
        <v>49.08</v>
      </c>
      <c r="Q76" s="77">
        <v>16.75</v>
      </c>
      <c r="R76" s="80">
        <v>0</v>
      </c>
      <c r="S76" s="80">
        <v>0</v>
      </c>
      <c r="T76" s="78">
        <f>SUMPRODUCT(LTA!F76:AJ76,LTA!F$101:AJ$101,LTA!F$104:AJ$104)</f>
        <v>23.08</v>
      </c>
      <c r="U76" s="78">
        <f>SUMPRODUCT(LTA!F76:AJ76,LTA!F$102:AJ$102,LTA!F$104:AJ$104)</f>
        <v>83.12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1.26</v>
      </c>
      <c r="Z76" s="75">
        <f>IEX!O76</f>
        <v>0</v>
      </c>
      <c r="AA76" s="117">
        <f>STOA!I76</f>
        <v>254.50999999999996</v>
      </c>
      <c r="AB76" s="117">
        <f>-STOA!O76</f>
        <v>0</v>
      </c>
      <c r="AC76">
        <f t="shared" si="3"/>
        <v>10.458704425773275</v>
      </c>
      <c r="AD76">
        <f t="shared" si="4"/>
        <v>1178.0304348666443</v>
      </c>
      <c r="AE76">
        <f>'IDT-1'!C76</f>
        <v>0</v>
      </c>
      <c r="AF76" s="26"/>
      <c r="AG76">
        <f t="shared" si="5"/>
        <v>1178.0304348666443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3.56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16.269740099009901</v>
      </c>
      <c r="F77">
        <f>GT_Spot!Q77</f>
        <v>0</v>
      </c>
      <c r="G77">
        <f>PPCL_NG!Q77</f>
        <v>19.28</v>
      </c>
      <c r="H77">
        <f>PPCL_Spot!Q77</f>
        <v>14.88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660.88094367221584</v>
      </c>
      <c r="P77" s="77">
        <v>49.08</v>
      </c>
      <c r="Q77" s="77">
        <v>16.752539802880968</v>
      </c>
      <c r="R77" s="80">
        <v>0</v>
      </c>
      <c r="S77" s="80">
        <v>0</v>
      </c>
      <c r="T77" s="78">
        <f>SUMPRODUCT(LTA!F77:AJ77,LTA!F$101:AJ$101,LTA!F$104:AJ$104)</f>
        <v>15.959999999999999</v>
      </c>
      <c r="U77" s="78">
        <f>SUMPRODUCT(LTA!F77:AJ77,LTA!F$102:AJ$102,LTA!F$104:AJ$104)</f>
        <v>79.539999999999992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253.21999999999997</v>
      </c>
      <c r="AB77" s="117">
        <f>-STOA!O77</f>
        <v>0</v>
      </c>
      <c r="AC77">
        <f t="shared" si="3"/>
        <v>10.346892367452138</v>
      </c>
      <c r="AD77">
        <f t="shared" si="4"/>
        <v>1165.4363312066546</v>
      </c>
      <c r="AE77">
        <f>'IDT-1'!C77</f>
        <v>0</v>
      </c>
      <c r="AF77" s="26"/>
      <c r="AG77">
        <f t="shared" si="5"/>
        <v>1165.4363312066546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16.269740099009901</v>
      </c>
      <c r="F78">
        <f>GT_Spot!Q78</f>
        <v>0</v>
      </c>
      <c r="G78">
        <f>PPCL_NG!Q78</f>
        <v>19.28</v>
      </c>
      <c r="H78">
        <f>PPCL_Spot!Q78</f>
        <v>14.88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661.1945854122157</v>
      </c>
      <c r="P78" s="77">
        <v>49.08</v>
      </c>
      <c r="Q78" s="77">
        <v>16.752539802880968</v>
      </c>
      <c r="R78" s="80">
        <v>0</v>
      </c>
      <c r="S78" s="80">
        <v>0</v>
      </c>
      <c r="T78" s="78">
        <f>SUMPRODUCT(LTA!F78:AJ78,LTA!F$101:AJ$101,LTA!F$104:AJ$104)</f>
        <v>13.84</v>
      </c>
      <c r="U78" s="78">
        <f>SUMPRODUCT(LTA!F78:AJ78,LTA!F$102:AJ$102,LTA!F$104:AJ$104)</f>
        <v>79.539999999999992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2.04</v>
      </c>
      <c r="Z78" s="75">
        <f>IEX!O78</f>
        <v>0</v>
      </c>
      <c r="AA78" s="117">
        <f>STOA!I78</f>
        <v>251.80999999999997</v>
      </c>
      <c r="AB78" s="117">
        <f>-STOA!O78</f>
        <v>0</v>
      </c>
      <c r="AC78">
        <f t="shared" si="3"/>
        <v>10.360916414764137</v>
      </c>
      <c r="AD78">
        <f t="shared" si="4"/>
        <v>1167.0159488993422</v>
      </c>
      <c r="AE78">
        <f>'IDT-1'!C78</f>
        <v>0</v>
      </c>
      <c r="AF78" s="26"/>
      <c r="AG78">
        <f t="shared" si="5"/>
        <v>1167.0159488993422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2.77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16.269740099009901</v>
      </c>
      <c r="F79">
        <f>GT_Spot!Q79</f>
        <v>0</v>
      </c>
      <c r="G79">
        <f>PPCL_NG!Q79</f>
        <v>19.28</v>
      </c>
      <c r="H79">
        <f>PPCL_Spot!Q79</f>
        <v>15.11</v>
      </c>
      <c r="I79">
        <f>Bawana_NG!Q79</f>
        <v>48.358034226250965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676.25135864221568</v>
      </c>
      <c r="P79" s="77">
        <v>49.08</v>
      </c>
      <c r="Q79" s="77">
        <v>16.752539802880968</v>
      </c>
      <c r="R79" s="80">
        <v>0</v>
      </c>
      <c r="S79" s="80">
        <v>0</v>
      </c>
      <c r="T79" s="78">
        <f>SUMPRODUCT(LTA!F79:AJ79,LTA!F$101:AJ$101,LTA!F$104:AJ$104)</f>
        <v>12.53</v>
      </c>
      <c r="U79" s="78">
        <f>SUMPRODUCT(LTA!F79:AJ79,LTA!F$102:AJ$102,LTA!F$104:AJ$104)</f>
        <v>79.47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2.23</v>
      </c>
      <c r="Z79" s="75">
        <f>IEX!O79</f>
        <v>0</v>
      </c>
      <c r="AA79" s="117">
        <f>STOA!I79</f>
        <v>236.96999999999997</v>
      </c>
      <c r="AB79" s="117">
        <f>-STOA!O79</f>
        <v>0</v>
      </c>
      <c r="AC79">
        <f t="shared" si="3"/>
        <v>10.381902720379147</v>
      </c>
      <c r="AD79">
        <f t="shared" si="4"/>
        <v>1169.3797700499783</v>
      </c>
      <c r="AE79">
        <f>'IDT-1'!C79</f>
        <v>0</v>
      </c>
      <c r="AF79" s="26"/>
      <c r="AG79">
        <f t="shared" si="5"/>
        <v>1169.3797700499783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7.46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16.269740099009901</v>
      </c>
      <c r="F80">
        <f>GT_Spot!Q80</f>
        <v>0</v>
      </c>
      <c r="G80">
        <f>PPCL_NG!Q80</f>
        <v>19.28</v>
      </c>
      <c r="H80">
        <f>PPCL_Spot!Q80</f>
        <v>15.814651368049425</v>
      </c>
      <c r="I80">
        <f>Bawana_NG!Q80</f>
        <v>48.358034226250965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680.64234300221563</v>
      </c>
      <c r="P80" s="77">
        <v>49.08</v>
      </c>
      <c r="Q80" s="77">
        <v>16.752539802880968</v>
      </c>
      <c r="R80" s="80">
        <v>0</v>
      </c>
      <c r="S80" s="80">
        <v>0</v>
      </c>
      <c r="T80" s="78">
        <f>SUMPRODUCT(LTA!F80:AJ80,LTA!F$101:AJ$101,LTA!F$104:AJ$104)</f>
        <v>11.8</v>
      </c>
      <c r="U80" s="78">
        <f>SUMPRODUCT(LTA!F80:AJ80,LTA!F$102:AJ$102,LTA!F$104:AJ$104)</f>
        <v>79.52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236.96999999999997</v>
      </c>
      <c r="AB80" s="117">
        <f>-STOA!O80</f>
        <v>0</v>
      </c>
      <c r="AC80">
        <f t="shared" si="3"/>
        <v>10.335488314785982</v>
      </c>
      <c r="AD80">
        <f t="shared" si="4"/>
        <v>1164.1518201836209</v>
      </c>
      <c r="AE80">
        <f>'IDT-1'!C80</f>
        <v>0</v>
      </c>
      <c r="AF80" s="26"/>
      <c r="AG80">
        <f t="shared" si="5"/>
        <v>1164.1518201836209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16.269740099009901</v>
      </c>
      <c r="F81">
        <f>GT_Spot!Q81</f>
        <v>0</v>
      </c>
      <c r="G81">
        <f>PPCL_NG!Q81</f>
        <v>19.28</v>
      </c>
      <c r="H81">
        <f>PPCL_Spot!Q81</f>
        <v>15.814651368049425</v>
      </c>
      <c r="I81">
        <f>Bawana_NG!Q81</f>
        <v>48.358034226250965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688.88700621821567</v>
      </c>
      <c r="P81" s="77">
        <v>49.08</v>
      </c>
      <c r="Q81" s="77">
        <v>16.752539802880968</v>
      </c>
      <c r="R81" s="80">
        <v>0</v>
      </c>
      <c r="S81" s="80">
        <v>0</v>
      </c>
      <c r="T81" s="78">
        <f>SUMPRODUCT(LTA!F81:AJ81,LTA!F$101:AJ$101,LTA!F$104:AJ$104)</f>
        <v>11.059999999999999</v>
      </c>
      <c r="U81" s="78">
        <f>SUMPRODUCT(LTA!F81:AJ81,LTA!F$102:AJ$102,LTA!F$104:AJ$104)</f>
        <v>79.47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1.94</v>
      </c>
      <c r="Z81" s="75">
        <f>IEX!O81</f>
        <v>0</v>
      </c>
      <c r="AA81" s="117">
        <f>STOA!I81</f>
        <v>236.96999999999997</v>
      </c>
      <c r="AB81" s="117">
        <f>-STOA!O81</f>
        <v>0</v>
      </c>
      <c r="AC81">
        <f t="shared" si="3"/>
        <v>10.709409176752642</v>
      </c>
      <c r="AD81">
        <f t="shared" si="4"/>
        <v>1146.0025625376543</v>
      </c>
      <c r="AE81">
        <f>'IDT-1'!C81</f>
        <v>0</v>
      </c>
      <c r="AF81" s="26"/>
      <c r="AG81">
        <f t="shared" si="5"/>
        <v>1146.0025625376543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2.83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16.269740099009901</v>
      </c>
      <c r="F82">
        <f>GT_Spot!Q82</f>
        <v>0</v>
      </c>
      <c r="G82">
        <f>PPCL_NG!Q82</f>
        <v>19.28</v>
      </c>
      <c r="H82">
        <f>PPCL_Spot!Q82</f>
        <v>15.814651368049425</v>
      </c>
      <c r="I82">
        <f>Bawana_NG!Q82</f>
        <v>48.358034226250965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679.0591988482156</v>
      </c>
      <c r="P82" s="77">
        <v>49.08</v>
      </c>
      <c r="Q82" s="77">
        <v>16.752539802880968</v>
      </c>
      <c r="R82" s="80">
        <v>0</v>
      </c>
      <c r="S82" s="80">
        <v>0</v>
      </c>
      <c r="T82" s="78">
        <f>SUMPRODUCT(LTA!F82:AJ82,LTA!F$101:AJ$101,LTA!F$104:AJ$104)</f>
        <v>10.36</v>
      </c>
      <c r="U82" s="78">
        <f>SUMPRODUCT(LTA!F82:AJ82,LTA!F$102:AJ$102,LTA!F$104:AJ$104)</f>
        <v>88.86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4.17</v>
      </c>
      <c r="Z82" s="75">
        <f>IEX!O82</f>
        <v>0</v>
      </c>
      <c r="AA82" s="117">
        <f>STOA!I82</f>
        <v>236.96999999999997</v>
      </c>
      <c r="AB82" s="117">
        <f>-STOA!O82</f>
        <v>0</v>
      </c>
      <c r="AC82">
        <f t="shared" si="3"/>
        <v>10.476348646230781</v>
      </c>
      <c r="AD82">
        <f t="shared" si="4"/>
        <v>1180.017815698176</v>
      </c>
      <c r="AE82">
        <f>'IDT-1'!C82</f>
        <v>0</v>
      </c>
      <c r="AF82" s="26"/>
      <c r="AG82">
        <f t="shared" si="5"/>
        <v>1180.017815698176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5.52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16.269740099009901</v>
      </c>
      <c r="F83">
        <f>GT_Spot!Q83</f>
        <v>0</v>
      </c>
      <c r="G83">
        <f>PPCL_NG!Q83</f>
        <v>19.28</v>
      </c>
      <c r="H83">
        <f>PPCL_Spot!Q83</f>
        <v>15.814651368049425</v>
      </c>
      <c r="I83">
        <f>Bawana_NG!Q83</f>
        <v>48.67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695.5404366419848</v>
      </c>
      <c r="P83" s="77">
        <v>49.08</v>
      </c>
      <c r="Q83" s="77">
        <v>16.752539802880968</v>
      </c>
      <c r="R83" s="80">
        <v>0</v>
      </c>
      <c r="S83" s="80">
        <v>0</v>
      </c>
      <c r="T83" s="78">
        <f>SUMPRODUCT(LTA!F83:AJ83,LTA!F$101:AJ$101,LTA!F$104:AJ$104)</f>
        <v>22.66</v>
      </c>
      <c r="U83" s="78">
        <f>SUMPRODUCT(LTA!F83:AJ83,LTA!F$102:AJ$102,LTA!F$104:AJ$104)</f>
        <v>88.55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236.96999999999997</v>
      </c>
      <c r="AB83" s="117">
        <f>-STOA!O83</f>
        <v>0</v>
      </c>
      <c r="AC83">
        <f t="shared" si="3"/>
        <v>10.733150112846893</v>
      </c>
      <c r="AD83">
        <f t="shared" si="4"/>
        <v>1188.854217799078</v>
      </c>
      <c r="AE83">
        <f>'IDT-1'!C83</f>
        <v>0</v>
      </c>
      <c r="AF83" s="26"/>
      <c r="AG83">
        <f t="shared" si="5"/>
        <v>1188.854217799078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16.269740099009901</v>
      </c>
      <c r="F84">
        <f>GT_Spot!Q84</f>
        <v>0</v>
      </c>
      <c r="G84">
        <f>PPCL_NG!Q84</f>
        <v>19.28</v>
      </c>
      <c r="H84">
        <f>PPCL_Spot!Q84</f>
        <v>15.814651368049425</v>
      </c>
      <c r="I84">
        <f>Bawana_NG!Q84</f>
        <v>48.67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694.64500104398485</v>
      </c>
      <c r="P84" s="77">
        <v>49.08</v>
      </c>
      <c r="Q84" s="77">
        <v>16.752539802880968</v>
      </c>
      <c r="R84" s="80">
        <v>0</v>
      </c>
      <c r="S84" s="80">
        <v>0</v>
      </c>
      <c r="T84" s="78">
        <f>SUMPRODUCT(LTA!F84:AJ84,LTA!F$101:AJ$101,LTA!F$104:AJ$104)</f>
        <v>20.71</v>
      </c>
      <c r="U84" s="78">
        <f>SUMPRODUCT(LTA!F84:AJ84,LTA!F$102:AJ$102,LTA!F$104:AJ$104)</f>
        <v>87.81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236.96999999999997</v>
      </c>
      <c r="AB84" s="117">
        <f>-STOA!O84</f>
        <v>0</v>
      </c>
      <c r="AC84">
        <f t="shared" si="3"/>
        <v>10.744278279584496</v>
      </c>
      <c r="AD84">
        <f t="shared" si="4"/>
        <v>1190.1076540343406</v>
      </c>
      <c r="AE84">
        <f>'IDT-1'!C84</f>
        <v>0</v>
      </c>
      <c r="AF84" s="26"/>
      <c r="AG84">
        <f t="shared" si="5"/>
        <v>1190.1076540343406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4.8499999999999996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16.269740099009901</v>
      </c>
      <c r="F85">
        <f>GT_Spot!Q85</f>
        <v>0</v>
      </c>
      <c r="G85">
        <f>PPCL_NG!Q85</f>
        <v>19.28</v>
      </c>
      <c r="H85">
        <f>PPCL_Spot!Q85</f>
        <v>15.11</v>
      </c>
      <c r="I85">
        <f>Bawana_NG!Q85</f>
        <v>48.67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694.43226797598481</v>
      </c>
      <c r="P85" s="77">
        <v>49.08</v>
      </c>
      <c r="Q85" s="77">
        <v>16.752539802880968</v>
      </c>
      <c r="R85" s="80">
        <v>0</v>
      </c>
      <c r="S85" s="80">
        <v>0</v>
      </c>
      <c r="T85" s="78">
        <f>SUMPRODUCT(LTA!F85:AJ85,LTA!F$101:AJ$101,LTA!F$104:AJ$104)</f>
        <v>19.27</v>
      </c>
      <c r="U85" s="78">
        <f>SUMPRODUCT(LTA!F85:AJ85,LTA!F$102:AJ$102,LTA!F$104:AJ$104)</f>
        <v>87.25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236.96999999999997</v>
      </c>
      <c r="AB85" s="117">
        <f>-STOA!O85</f>
        <v>0</v>
      </c>
      <c r="AC85">
        <f t="shared" si="3"/>
        <v>10.891035934158236</v>
      </c>
      <c r="AD85">
        <f t="shared" si="4"/>
        <v>1196.5935119437174</v>
      </c>
      <c r="AE85">
        <f>'IDT-1'!C85</f>
        <v>0</v>
      </c>
      <c r="AF85" s="26"/>
      <c r="AG85">
        <f t="shared" si="5"/>
        <v>1196.5935119437174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19.399999999999999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16.269740099009901</v>
      </c>
      <c r="F86">
        <f>GT_Spot!Q86</f>
        <v>0</v>
      </c>
      <c r="G86">
        <f>PPCL_NG!Q86</f>
        <v>19.28</v>
      </c>
      <c r="H86">
        <f>PPCL_Spot!Q86</f>
        <v>15.814651368049425</v>
      </c>
      <c r="I86">
        <f>Bawana_NG!Q86</f>
        <v>48.67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695.22556483998494</v>
      </c>
      <c r="P86" s="77">
        <v>49.08</v>
      </c>
      <c r="Q86" s="77">
        <v>16.752539802880968</v>
      </c>
      <c r="R86" s="80">
        <v>0</v>
      </c>
      <c r="S86" s="80">
        <v>0</v>
      </c>
      <c r="T86" s="78">
        <f>SUMPRODUCT(LTA!F86:AJ86,LTA!F$101:AJ$101,LTA!F$104:AJ$104)</f>
        <v>17.399999999999999</v>
      </c>
      <c r="U86" s="78">
        <f>SUMPRODUCT(LTA!F86:AJ86,LTA!F$102:AJ$102,LTA!F$104:AJ$104)</f>
        <v>79.739999999999995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3.98</v>
      </c>
      <c r="Z86" s="75">
        <f>IEX!O86</f>
        <v>0</v>
      </c>
      <c r="AA86" s="117">
        <f>STOA!I86</f>
        <v>236.96999999999997</v>
      </c>
      <c r="AB86" s="117">
        <f>-STOA!O86</f>
        <v>0</v>
      </c>
      <c r="AC86">
        <f t="shared" si="3"/>
        <v>11.123365791433203</v>
      </c>
      <c r="AD86">
        <f t="shared" si="4"/>
        <v>1192.6291303184921</v>
      </c>
      <c r="AE86">
        <f>'IDT-1'!C86</f>
        <v>0</v>
      </c>
      <c r="AF86" s="26"/>
      <c r="AG86">
        <f t="shared" si="5"/>
        <v>1192.6291303184921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34.57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16.269740099009901</v>
      </c>
      <c r="F87">
        <f>GT_Spot!Q87</f>
        <v>0</v>
      </c>
      <c r="G87">
        <f>PPCL_NG!Q87</f>
        <v>19.28</v>
      </c>
      <c r="H87">
        <f>PPCL_Spot!Q87</f>
        <v>15.814651368049425</v>
      </c>
      <c r="I87">
        <f>Bawana_NG!Q87</f>
        <v>48.67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682.56968997398485</v>
      </c>
      <c r="P87" s="77">
        <v>49.08</v>
      </c>
      <c r="Q87" s="77">
        <v>16.752539802880968</v>
      </c>
      <c r="R87" s="80">
        <v>0</v>
      </c>
      <c r="S87" s="80">
        <v>0</v>
      </c>
      <c r="T87" s="78">
        <f>SUMPRODUCT(LTA!F87:AJ87,LTA!F$101:AJ$101,LTA!F$104:AJ$104)</f>
        <v>17.46</v>
      </c>
      <c r="U87" s="78">
        <f>SUMPRODUCT(LTA!F87:AJ87,LTA!F$102:AJ$102,LTA!F$104:AJ$104)</f>
        <v>79.88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297.97999999999996</v>
      </c>
      <c r="AB87" s="117">
        <f>-STOA!O87</f>
        <v>0</v>
      </c>
      <c r="AC87">
        <f t="shared" si="3"/>
        <v>11.610917831111189</v>
      </c>
      <c r="AD87">
        <f t="shared" si="4"/>
        <v>1157.1457034128139</v>
      </c>
      <c r="AE87">
        <f>'IDT-1'!C87</f>
        <v>0</v>
      </c>
      <c r="AF87" s="26"/>
      <c r="AG87">
        <f t="shared" si="5"/>
        <v>1157.1457034128139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16.269740099009901</v>
      </c>
      <c r="F88">
        <f>GT_Spot!Q88</f>
        <v>0</v>
      </c>
      <c r="G88">
        <f>PPCL_NG!Q88</f>
        <v>19.28</v>
      </c>
      <c r="H88">
        <f>PPCL_Spot!Q88</f>
        <v>15.814651368049425</v>
      </c>
      <c r="I88">
        <f>Bawana_NG!Q88</f>
        <v>48.67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684.09157821798476</v>
      </c>
      <c r="P88" s="77">
        <v>49.08</v>
      </c>
      <c r="Q88" s="77">
        <v>16.752539802880968</v>
      </c>
      <c r="R88" s="80">
        <v>0</v>
      </c>
      <c r="S88" s="80">
        <v>0</v>
      </c>
      <c r="T88" s="78">
        <f>SUMPRODUCT(LTA!F88:AJ88,LTA!F$101:AJ$101,LTA!F$104:AJ$104)</f>
        <v>17.62</v>
      </c>
      <c r="U88" s="78">
        <f>SUMPRODUCT(LTA!F88:AJ88,LTA!F$102:AJ$102,LTA!F$104:AJ$104)</f>
        <v>79.86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297.97999999999996</v>
      </c>
      <c r="AB88" s="117">
        <f>-STOA!O88</f>
        <v>0</v>
      </c>
      <c r="AC88">
        <f t="shared" si="3"/>
        <v>11.794551810047414</v>
      </c>
      <c r="AD88">
        <f t="shared" si="4"/>
        <v>1187.8739576778778</v>
      </c>
      <c r="AE88">
        <f>'IDT-1'!C88</f>
        <v>0</v>
      </c>
      <c r="AF88" s="26"/>
      <c r="AG88">
        <f t="shared" si="5"/>
        <v>1187.8739576778778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-70</v>
      </c>
      <c r="AM88" s="75">
        <f>RTM_PXI!I88</f>
        <v>0</v>
      </c>
      <c r="AN88" s="75">
        <f>RTM_PXI!O88</f>
        <v>0</v>
      </c>
      <c r="AO88" s="192">
        <f>GDAM_IEX!I88</f>
        <v>24.25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16.269740099009901</v>
      </c>
      <c r="F89">
        <f>GT_Spot!Q89</f>
        <v>0</v>
      </c>
      <c r="G89">
        <f>PPCL_NG!Q89</f>
        <v>19.28</v>
      </c>
      <c r="H89">
        <f>PPCL_Spot!Q89</f>
        <v>15.814651368049425</v>
      </c>
      <c r="I89">
        <f>Bawana_NG!Q89</f>
        <v>48.67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681.71154741798478</v>
      </c>
      <c r="P89" s="77">
        <v>49.08</v>
      </c>
      <c r="Q89" s="77">
        <v>16.752539802880968</v>
      </c>
      <c r="R89" s="80">
        <v>0</v>
      </c>
      <c r="S89" s="80">
        <v>0</v>
      </c>
      <c r="T89" s="78">
        <f>SUMPRODUCT(LTA!F89:AJ89,LTA!F$101:AJ$101,LTA!F$104:AJ$104)</f>
        <v>13.38</v>
      </c>
      <c r="U89" s="78">
        <f>SUMPRODUCT(LTA!F89:AJ89,LTA!F$102:AJ$102,LTA!F$104:AJ$104)</f>
        <v>79.849999999999994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297.97999999999996</v>
      </c>
      <c r="AB89" s="117">
        <f>-STOA!O89</f>
        <v>0</v>
      </c>
      <c r="AC89">
        <f t="shared" si="3"/>
        <v>11.99913008945132</v>
      </c>
      <c r="AD89">
        <f t="shared" si="4"/>
        <v>1170.739348598474</v>
      </c>
      <c r="AE89">
        <f>'IDT-1'!C89</f>
        <v>0</v>
      </c>
      <c r="AF89" s="26"/>
      <c r="AG89">
        <f t="shared" si="5"/>
        <v>1170.739348598474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-90</v>
      </c>
      <c r="AM89" s="75">
        <f>RTM_PXI!I89</f>
        <v>0</v>
      </c>
      <c r="AN89" s="75">
        <f>RTM_PXI!O89</f>
        <v>0</v>
      </c>
      <c r="AO89" s="192">
        <f>GDAM_IEX!I89</f>
        <v>33.950000000000003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16.774767197356567</v>
      </c>
      <c r="F90">
        <f>GT_Spot!Q90</f>
        <v>0</v>
      </c>
      <c r="G90">
        <f>PPCL_NG!Q90</f>
        <v>19.28</v>
      </c>
      <c r="H90">
        <f>PPCL_Spot!Q90</f>
        <v>16.28</v>
      </c>
      <c r="I90">
        <f>Bawana_NG!Q90</f>
        <v>48.67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681.71154741798478</v>
      </c>
      <c r="P90" s="77">
        <v>49.08</v>
      </c>
      <c r="Q90" s="77">
        <v>16.752539802880968</v>
      </c>
      <c r="R90" s="80">
        <v>0</v>
      </c>
      <c r="S90" s="80">
        <v>0</v>
      </c>
      <c r="T90" s="78">
        <f>SUMPRODUCT(LTA!F90:AJ90,LTA!F$101:AJ$101,LTA!F$104:AJ$104)</f>
        <v>13.95</v>
      </c>
      <c r="U90" s="78">
        <f>SUMPRODUCT(LTA!F90:AJ90,LTA!F$102:AJ$102,LTA!F$104:AJ$104)</f>
        <v>79.78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4.17</v>
      </c>
      <c r="Z90" s="75">
        <f>IEX!O90</f>
        <v>0</v>
      </c>
      <c r="AA90" s="117">
        <f>STOA!I90</f>
        <v>297.97999999999996</v>
      </c>
      <c r="AB90" s="117">
        <f>-STOA!O90</f>
        <v>0</v>
      </c>
      <c r="AC90">
        <f t="shared" si="3"/>
        <v>12.138222758266959</v>
      </c>
      <c r="AD90">
        <f t="shared" si="4"/>
        <v>1196.4506316599554</v>
      </c>
      <c r="AE90">
        <f>'IDT-1'!C90</f>
        <v>0</v>
      </c>
      <c r="AF90" s="26"/>
      <c r="AG90">
        <f t="shared" si="5"/>
        <v>1196.4506316599554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-85</v>
      </c>
      <c r="AM90" s="75">
        <f>RTM_PXI!I90</f>
        <v>0</v>
      </c>
      <c r="AN90" s="75">
        <f>RTM_PXI!O90</f>
        <v>0</v>
      </c>
      <c r="AO90" s="192">
        <f>GDAM_IEX!I90</f>
        <v>49.16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16.774767197356567</v>
      </c>
      <c r="F91">
        <f>GT_Spot!Q91</f>
        <v>0</v>
      </c>
      <c r="G91">
        <f>PPCL_NG!Q91</f>
        <v>19.28</v>
      </c>
      <c r="H91">
        <f>PPCL_Spot!Q91</f>
        <v>15.555555555555557</v>
      </c>
      <c r="I91">
        <f>Bawana_NG!Q91</f>
        <v>49.46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700.25055682198467</v>
      </c>
      <c r="P91" s="77">
        <v>49.08</v>
      </c>
      <c r="Q91" s="77">
        <v>16.752539802880968</v>
      </c>
      <c r="R91" s="80">
        <v>0</v>
      </c>
      <c r="S91" s="80">
        <v>0</v>
      </c>
      <c r="T91" s="78">
        <f>SUMPRODUCT(LTA!F91:AJ91,LTA!F$101:AJ$101,LTA!F$104:AJ$104)</f>
        <v>14.49</v>
      </c>
      <c r="U91" s="78">
        <f>SUMPRODUCT(LTA!F91:AJ91,LTA!F$102:AJ$102,LTA!F$104:AJ$104)</f>
        <v>79.760000000000005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370.24</v>
      </c>
      <c r="AB91" s="117">
        <f>-STOA!O91</f>
        <v>0</v>
      </c>
      <c r="AC91">
        <f t="shared" si="3"/>
        <v>12.517493567522024</v>
      </c>
      <c r="AD91">
        <f t="shared" si="4"/>
        <v>1229.1259258102557</v>
      </c>
      <c r="AE91">
        <f>'IDT-1'!C91</f>
        <v>0</v>
      </c>
      <c r="AF91" s="26"/>
      <c r="AG91">
        <f t="shared" si="5"/>
        <v>1229.1259258102557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-90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16.774767197356567</v>
      </c>
      <c r="F92">
        <f>GT_Spot!Q92</f>
        <v>0</v>
      </c>
      <c r="G92">
        <f>PPCL_NG!Q92</f>
        <v>19.28</v>
      </c>
      <c r="H92">
        <f>PPCL_Spot!Q92</f>
        <v>16.28</v>
      </c>
      <c r="I92">
        <f>Bawana_NG!Q92</f>
        <v>49.46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700.25055682198467</v>
      </c>
      <c r="P92" s="77">
        <v>49.08</v>
      </c>
      <c r="Q92" s="77">
        <v>16.752539802880968</v>
      </c>
      <c r="R92" s="80">
        <v>0</v>
      </c>
      <c r="S92" s="80">
        <v>0</v>
      </c>
      <c r="T92" s="78">
        <f>SUMPRODUCT(LTA!F92:AJ92,LTA!F$101:AJ$101,LTA!F$104:AJ$104)</f>
        <v>15.13</v>
      </c>
      <c r="U92" s="78">
        <f>SUMPRODUCT(LTA!F92:AJ92,LTA!F$102:AJ$102,LTA!F$104:AJ$104)</f>
        <v>79.819999999999993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370.24</v>
      </c>
      <c r="AB92" s="117">
        <f>-STOA!O92</f>
        <v>0</v>
      </c>
      <c r="AC92">
        <f t="shared" si="3"/>
        <v>12.613678041022158</v>
      </c>
      <c r="AD92">
        <f t="shared" si="4"/>
        <v>1250.0041857812</v>
      </c>
      <c r="AE92">
        <f>'IDT-1'!C92</f>
        <v>0</v>
      </c>
      <c r="AF92" s="26"/>
      <c r="AG92">
        <f t="shared" si="5"/>
        <v>1250.0041857812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-85</v>
      </c>
      <c r="AM92" s="75">
        <f>RTM_PXI!I92</f>
        <v>0</v>
      </c>
      <c r="AN92" s="75">
        <f>RTM_PXI!O92</f>
        <v>0</v>
      </c>
      <c r="AO92" s="192">
        <f>GDAM_IEX!I92</f>
        <v>14.55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16.774767197356567</v>
      </c>
      <c r="F93">
        <f>GT_Spot!Q93</f>
        <v>0</v>
      </c>
      <c r="G93">
        <f>PPCL_NG!Q93</f>
        <v>19.28</v>
      </c>
      <c r="H93">
        <f>PPCL_Spot!Q93</f>
        <v>16.28</v>
      </c>
      <c r="I93">
        <f>Bawana_NG!Q93</f>
        <v>49.46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657.85295632874772</v>
      </c>
      <c r="P93" s="77">
        <v>49.08</v>
      </c>
      <c r="Q93" s="77">
        <v>16.752539802880968</v>
      </c>
      <c r="R93" s="80">
        <v>0</v>
      </c>
      <c r="S93" s="80">
        <v>0</v>
      </c>
      <c r="T93" s="78">
        <f>SUMPRODUCT(LTA!F93:AJ93,LTA!F$101:AJ$101,LTA!F$104:AJ$104)</f>
        <v>8.2899999999999991</v>
      </c>
      <c r="U93" s="78">
        <f>SUMPRODUCT(LTA!F93:AJ93,LTA!F$102:AJ$102,LTA!F$104:AJ$104)</f>
        <v>79.77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1.44</v>
      </c>
      <c r="Z93" s="75">
        <f>IEX!O93</f>
        <v>0</v>
      </c>
      <c r="AA93" s="117">
        <f>STOA!I93</f>
        <v>370.24</v>
      </c>
      <c r="AB93" s="117">
        <f>-STOA!O93</f>
        <v>0</v>
      </c>
      <c r="AC93">
        <f t="shared" si="3"/>
        <v>12.038524693404836</v>
      </c>
      <c r="AD93">
        <f t="shared" si="4"/>
        <v>1255.5317386355805</v>
      </c>
      <c r="AE93">
        <f>'IDT-1'!C93</f>
        <v>0</v>
      </c>
      <c r="AF93" s="26"/>
      <c r="AG93">
        <f t="shared" si="5"/>
        <v>1255.5317386355805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-50</v>
      </c>
      <c r="AM93" s="75">
        <f>RTM_PXI!I93</f>
        <v>0</v>
      </c>
      <c r="AN93" s="75">
        <f>RTM_PXI!O93</f>
        <v>0</v>
      </c>
      <c r="AO93" s="192">
        <f>GDAM_IEX!I93</f>
        <v>32.35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16.774767197356567</v>
      </c>
      <c r="F94">
        <f>GT_Spot!Q94</f>
        <v>0</v>
      </c>
      <c r="G94">
        <f>PPCL_NG!Q94</f>
        <v>19.28</v>
      </c>
      <c r="H94">
        <f>PPCL_Spot!Q94</f>
        <v>16.28</v>
      </c>
      <c r="I94">
        <f>Bawana_NG!Q94</f>
        <v>49.46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657.85295632874772</v>
      </c>
      <c r="P94" s="77">
        <v>49.08</v>
      </c>
      <c r="Q94" s="77">
        <v>16.752539802880968</v>
      </c>
      <c r="R94" s="80">
        <v>0</v>
      </c>
      <c r="S94" s="80">
        <v>0</v>
      </c>
      <c r="T94" s="78">
        <f>SUMPRODUCT(LTA!F94:AJ94,LTA!F$101:AJ$101,LTA!F$104:AJ$104)</f>
        <v>8.26</v>
      </c>
      <c r="U94" s="78">
        <f>SUMPRODUCT(LTA!F94:AJ94,LTA!F$102:AJ$102,LTA!F$104:AJ$104)</f>
        <v>79.75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8.25</v>
      </c>
      <c r="Z94" s="75">
        <f>IEX!O94</f>
        <v>0</v>
      </c>
      <c r="AA94" s="117">
        <f>STOA!I94</f>
        <v>370.24</v>
      </c>
      <c r="AB94" s="117">
        <f>-STOA!O94</f>
        <v>0</v>
      </c>
      <c r="AC94">
        <f t="shared" si="3"/>
        <v>12.210036693404836</v>
      </c>
      <c r="AD94">
        <f t="shared" si="4"/>
        <v>1274.8502266355804</v>
      </c>
      <c r="AE94">
        <f>'IDT-1'!C94</f>
        <v>0</v>
      </c>
      <c r="AF94" s="26"/>
      <c r="AG94">
        <f t="shared" si="5"/>
        <v>1274.8502266355804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-50</v>
      </c>
      <c r="AM94" s="75">
        <f>RTM_PXI!I94</f>
        <v>0</v>
      </c>
      <c r="AN94" s="75">
        <f>RTM_PXI!O94</f>
        <v>0</v>
      </c>
      <c r="AO94" s="192">
        <f>GDAM_IEX!I94</f>
        <v>45.08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16.774767197356567</v>
      </c>
      <c r="F95">
        <f>GT_Spot!Q95</f>
        <v>0</v>
      </c>
      <c r="G95">
        <f>PPCL_NG!Q95</f>
        <v>19.28</v>
      </c>
      <c r="H95">
        <f>PPCL_Spot!Q95</f>
        <v>16.744651292025562</v>
      </c>
      <c r="I95">
        <f>Bawana_NG!Q95</f>
        <v>49.46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638.46757549074778</v>
      </c>
      <c r="P95" s="77">
        <v>49.08</v>
      </c>
      <c r="Q95" s="77">
        <v>16.752539802880968</v>
      </c>
      <c r="R95" s="80">
        <v>0</v>
      </c>
      <c r="S95" s="80">
        <v>0</v>
      </c>
      <c r="T95" s="78">
        <f>SUMPRODUCT(LTA!F95:AJ95,LTA!F$101:AJ$101,LTA!F$104:AJ$104)</f>
        <v>8.25</v>
      </c>
      <c r="U95" s="78">
        <f>SUMPRODUCT(LTA!F95:AJ95,LTA!F$102:AJ$102,LTA!F$104:AJ$104)</f>
        <v>79.88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433.29</v>
      </c>
      <c r="AB95" s="117">
        <f>-STOA!O95</f>
        <v>0</v>
      </c>
      <c r="AC95">
        <f t="shared" si="3"/>
        <v>11.771579897290497</v>
      </c>
      <c r="AD95">
        <f t="shared" si="4"/>
        <v>1325.9079538857206</v>
      </c>
      <c r="AE95">
        <f>'IDT-1'!C95</f>
        <v>0</v>
      </c>
      <c r="AF95" s="26"/>
      <c r="AG95">
        <f t="shared" si="5"/>
        <v>1325.9079538857206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9.6999999999999993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16.774767197356567</v>
      </c>
      <c r="F96">
        <f>GT_Spot!Q96</f>
        <v>0</v>
      </c>
      <c r="G96">
        <f>PPCL_NG!Q96</f>
        <v>19.28</v>
      </c>
      <c r="H96">
        <f>PPCL_Spot!Q96</f>
        <v>16.744651292025562</v>
      </c>
      <c r="I96">
        <f>Bawana_NG!Q96</f>
        <v>49.46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638.46757549074778</v>
      </c>
      <c r="P96" s="77">
        <v>49.08</v>
      </c>
      <c r="Q96" s="77">
        <v>16.752539802880968</v>
      </c>
      <c r="R96" s="80">
        <v>0</v>
      </c>
      <c r="S96" s="80">
        <v>0</v>
      </c>
      <c r="T96" s="78">
        <f>SUMPRODUCT(LTA!F96:AJ96,LTA!F$101:AJ$101,LTA!F$104:AJ$104)</f>
        <v>8.49</v>
      </c>
      <c r="U96" s="78">
        <f>SUMPRODUCT(LTA!F96:AJ96,LTA!F$102:AJ$102,LTA!F$104:AJ$104)</f>
        <v>79.83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433.29</v>
      </c>
      <c r="AB96" s="117">
        <f>-STOA!O96</f>
        <v>0</v>
      </c>
      <c r="AC96">
        <f t="shared" si="3"/>
        <v>11.815931897290499</v>
      </c>
      <c r="AD96">
        <f t="shared" si="4"/>
        <v>1330.9036018857205</v>
      </c>
      <c r="AE96">
        <f>'IDT-1'!C96</f>
        <v>0</v>
      </c>
      <c r="AF96" s="26"/>
      <c r="AG96">
        <f t="shared" si="5"/>
        <v>1330.9036018857205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14.55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16.774767197356567</v>
      </c>
      <c r="F97">
        <f>GT_Spot!Q97</f>
        <v>0</v>
      </c>
      <c r="G97">
        <f>PPCL_NG!Q97</f>
        <v>19.28</v>
      </c>
      <c r="H97">
        <f>PPCL_Spot!Q97</f>
        <v>16</v>
      </c>
      <c r="I97">
        <f>Bawana_NG!Q97</f>
        <v>49.46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637.85021447487475</v>
      </c>
      <c r="P97" s="77">
        <v>49.08</v>
      </c>
      <c r="Q97" s="77">
        <v>16.752539802880968</v>
      </c>
      <c r="R97" s="80">
        <v>0</v>
      </c>
      <c r="S97" s="80">
        <v>0</v>
      </c>
      <c r="T97" s="78">
        <f>SUMPRODUCT(LTA!F97:AJ97,LTA!F$101:AJ$101,LTA!F$104:AJ$104)</f>
        <v>8.51</v>
      </c>
      <c r="U97" s="78">
        <f>SUMPRODUCT(LTA!F97:AJ97,LTA!F$102:AJ$102,LTA!F$104:AJ$104)</f>
        <v>79.81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433.29</v>
      </c>
      <c r="AB97" s="117">
        <f>-STOA!O97</f>
        <v>0</v>
      </c>
      <c r="AC97">
        <f t="shared" si="3"/>
        <v>11.846626188980988</v>
      </c>
      <c r="AD97">
        <f t="shared" si="4"/>
        <v>1334.3608952861314</v>
      </c>
      <c r="AE97">
        <f>'IDT-1'!C97</f>
        <v>0</v>
      </c>
      <c r="AF97" s="26"/>
      <c r="AG97">
        <f t="shared" si="5"/>
        <v>1334.3608952861314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19.399999999999999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16.774767197356567</v>
      </c>
      <c r="F98">
        <f>GT_Spot!Q98</f>
        <v>0</v>
      </c>
      <c r="G98">
        <f>PPCL_NG!Q98</f>
        <v>19.28</v>
      </c>
      <c r="H98">
        <f>PPCL_Spot!Q98</f>
        <v>16.744651292025562</v>
      </c>
      <c r="I98">
        <f>Bawana_NG!Q98</f>
        <v>49.46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637.55466933201762</v>
      </c>
      <c r="P98" s="77">
        <v>49.08</v>
      </c>
      <c r="Q98" s="77">
        <v>16.752539802880968</v>
      </c>
      <c r="R98" s="80">
        <v>0</v>
      </c>
      <c r="S98" s="80">
        <v>0</v>
      </c>
      <c r="T98" s="78">
        <f>SUMPRODUCT(LTA!F98:AJ98,LTA!F$101:AJ$101,LTA!F$104:AJ$104)</f>
        <v>8.6199999999999992</v>
      </c>
      <c r="U98" s="78">
        <f>SUMPRODUCT(LTA!F98:AJ98,LTA!F$102:AJ$102,LTA!F$104:AJ$104)</f>
        <v>79.739999999999995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433.29</v>
      </c>
      <c r="AB98" s="117">
        <f>-STOA!O98</f>
        <v>0</v>
      </c>
      <c r="AC98">
        <f t="shared" si="3"/>
        <v>11.808250323093672</v>
      </c>
      <c r="AD98">
        <f t="shared" si="4"/>
        <v>1330.038377301187</v>
      </c>
      <c r="AE98">
        <f>'IDT-1'!C98</f>
        <v>0</v>
      </c>
      <c r="AF98" s="26"/>
      <c r="AG98">
        <f t="shared" si="5"/>
        <v>1330.038377301187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14.55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0.24679466777315351</v>
      </c>
      <c r="F99">
        <f t="shared" si="6"/>
        <v>0</v>
      </c>
      <c r="G99">
        <f t="shared" si="6"/>
        <v>0.46271999999999947</v>
      </c>
      <c r="H99">
        <f t="shared" si="6"/>
        <v>0.20615824099163382</v>
      </c>
      <c r="I99">
        <f t="shared" si="6"/>
        <v>1.1921780342262518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15.48618404635233</v>
      </c>
      <c r="P99" s="77">
        <f t="shared" si="6"/>
        <v>1.1634963791946313</v>
      </c>
      <c r="Q99" s="77">
        <f t="shared" si="6"/>
        <v>0.35387110274934741</v>
      </c>
      <c r="R99" s="80">
        <f t="shared" si="6"/>
        <v>0.30050408615552626</v>
      </c>
      <c r="S99" s="80">
        <f t="shared" si="6"/>
        <v>0</v>
      </c>
      <c r="T99" s="78">
        <f t="shared" si="6"/>
        <v>1.3690475</v>
      </c>
      <c r="U99" s="78">
        <f t="shared" si="6"/>
        <v>1.7292575000000001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7.3699999999999998E-3</v>
      </c>
      <c r="Z99" s="75">
        <f t="shared" si="6"/>
        <v>-0.50349999999999995</v>
      </c>
      <c r="AA99" s="117">
        <f t="shared" si="6"/>
        <v>6.306717500000004</v>
      </c>
      <c r="AB99" s="117">
        <f t="shared" si="6"/>
        <v>0</v>
      </c>
      <c r="AC99">
        <f t="shared" si="6"/>
        <v>0.26216615746820898</v>
      </c>
      <c r="AD99">
        <f t="shared" si="6"/>
        <v>27.926357899974626</v>
      </c>
      <c r="AE99">
        <f t="shared" si="6"/>
        <v>0</v>
      </c>
      <c r="AG99">
        <f t="shared" si="6"/>
        <v>27.926357899974626</v>
      </c>
      <c r="AI99">
        <f t="shared" si="6"/>
        <v>0</v>
      </c>
      <c r="AJ99">
        <f t="shared" si="6"/>
        <v>0</v>
      </c>
      <c r="AK99">
        <f t="shared" si="6"/>
        <v>6.1837499999999997E-2</v>
      </c>
      <c r="AL99">
        <f t="shared" si="6"/>
        <v>-0.29449999999999998</v>
      </c>
      <c r="AM99">
        <f t="shared" si="6"/>
        <v>0</v>
      </c>
      <c r="AN99">
        <f t="shared" si="6"/>
        <v>0</v>
      </c>
      <c r="AO99">
        <f t="shared" si="6"/>
        <v>0.10038749999999999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44817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23.14</v>
      </c>
      <c r="H3">
        <f>PPCL_Spot!T3</f>
        <v>6.9979417818288727</v>
      </c>
      <c r="I3">
        <f>Bawana_NG!T3</f>
        <v>68.95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851.81342099699691</v>
      </c>
      <c r="P3" s="77">
        <v>53.467129127516777</v>
      </c>
      <c r="Q3" s="77">
        <v>20.233067475360119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356.05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157.13999999999999</v>
      </c>
      <c r="Z3" s="75">
        <f>IEX!P3</f>
        <v>0</v>
      </c>
      <c r="AA3" s="117">
        <f>STOA!J3</f>
        <v>202.43</v>
      </c>
      <c r="AB3" s="117">
        <f>-STOA!P3</f>
        <v>0</v>
      </c>
      <c r="AC3">
        <f>SUMIF(B3:AB3,"&gt;0")*$AC$2-SUMIF(B3:AB3,"&lt;0")*($AC$2/(1-$AC$2))+SUMIF(AI3:AR3,"&gt;0")*$AC$2-SUMIF(AI3:AR3,"&lt;0")*($AC$2/(1-$AC$2))</f>
        <v>16.360105616485416</v>
      </c>
      <c r="AD3">
        <f>SUM(B3:AB3,AI3:AR3)-AC3</f>
        <v>1842.7428053477663</v>
      </c>
      <c r="AE3">
        <f>'IDT-1'!F3</f>
        <v>0</v>
      </c>
      <c r="AF3" s="26"/>
      <c r="AG3">
        <f>SUM(AD3:AF3)</f>
        <v>1842.7428053477663</v>
      </c>
      <c r="AI3" s="75">
        <f>PXIL!J3</f>
        <v>0</v>
      </c>
      <c r="AJ3" s="75">
        <f>PXIL!P3</f>
        <v>0</v>
      </c>
      <c r="AK3" s="75">
        <f>RTM_IEX!J3</f>
        <v>106.7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6.9979417818288727</v>
      </c>
      <c r="I4">
        <f>Bawana_NG!T4</f>
        <v>68.95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851.81342099699691</v>
      </c>
      <c r="P4" s="77">
        <v>53.467129127516777</v>
      </c>
      <c r="Q4" s="77">
        <v>20.233067475360119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369.65000000000003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136.77000000000001</v>
      </c>
      <c r="Z4" s="75">
        <f>IEX!P4</f>
        <v>0</v>
      </c>
      <c r="AA4" s="117">
        <f>STOA!J4</f>
        <v>202.43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16.30052961648542</v>
      </c>
      <c r="AD4">
        <f t="shared" ref="AD4:AD67" si="1">SUM(B4:AB4,AI4:AR4)-AC4</f>
        <v>1836.0323813477667</v>
      </c>
      <c r="AE4">
        <f>'IDT-1'!F4</f>
        <v>0</v>
      </c>
      <c r="AF4" s="26"/>
      <c r="AG4">
        <f t="shared" ref="AG4:AG67" si="2">SUM(AD4:AF4)</f>
        <v>1836.0323813477667</v>
      </c>
      <c r="AI4" s="75">
        <f>PXIL!J4</f>
        <v>0</v>
      </c>
      <c r="AJ4" s="75">
        <f>PXIL!P4</f>
        <v>0</v>
      </c>
      <c r="AK4" s="75">
        <f>RTM_IEX!J4</f>
        <v>106.7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23.14</v>
      </c>
      <c r="H5">
        <f>PPCL_Spot!T5</f>
        <v>6.9979417818288727</v>
      </c>
      <c r="I5">
        <f>Bawana_NG!T5</f>
        <v>68.95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859.51124994603879</v>
      </c>
      <c r="P5" s="77">
        <v>53.467129127516777</v>
      </c>
      <c r="Q5" s="77">
        <v>20.233067475360119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367.75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124.16</v>
      </c>
      <c r="Z5" s="75">
        <f>IEX!P5</f>
        <v>0</v>
      </c>
      <c r="AA5" s="117">
        <f>STOA!J5</f>
        <v>202.43</v>
      </c>
      <c r="AB5" s="117">
        <f>-STOA!P5</f>
        <v>0</v>
      </c>
      <c r="AC5">
        <f t="shared" si="0"/>
        <v>16.411302511236986</v>
      </c>
      <c r="AD5">
        <f t="shared" si="1"/>
        <v>1848.5094374020568</v>
      </c>
      <c r="AE5">
        <f>'IDT-1'!F5</f>
        <v>0</v>
      </c>
      <c r="AF5" s="26"/>
      <c r="AG5">
        <f t="shared" si="2"/>
        <v>1848.5094374020568</v>
      </c>
      <c r="AI5" s="75">
        <f>PXIL!J5</f>
        <v>0</v>
      </c>
      <c r="AJ5" s="75">
        <f>PXIL!P5</f>
        <v>0</v>
      </c>
      <c r="AK5" s="75">
        <f>RTM_IEX!J5</f>
        <v>126.1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23.14</v>
      </c>
      <c r="H6">
        <f>PPCL_Spot!T6</f>
        <v>6.9979417818288727</v>
      </c>
      <c r="I6">
        <f>Bawana_NG!T6</f>
        <v>68.95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859.51132918518999</v>
      </c>
      <c r="P6" s="77">
        <v>53.467129127516777</v>
      </c>
      <c r="Q6" s="77">
        <v>20.233067475360119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357.81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101.85</v>
      </c>
      <c r="Z6" s="75">
        <f>IEX!P6</f>
        <v>0</v>
      </c>
      <c r="AA6" s="117">
        <f>STOA!J6</f>
        <v>202.43</v>
      </c>
      <c r="AB6" s="117">
        <f>-STOA!P6</f>
        <v>0</v>
      </c>
      <c r="AC6">
        <f t="shared" si="0"/>
        <v>16.042143208541514</v>
      </c>
      <c r="AD6">
        <f t="shared" si="1"/>
        <v>1806.9286759439033</v>
      </c>
      <c r="AE6">
        <f>'IDT-1'!F6</f>
        <v>0</v>
      </c>
      <c r="AF6" s="26"/>
      <c r="AG6">
        <f t="shared" si="2"/>
        <v>1806.9286759439033</v>
      </c>
      <c r="AI6" s="75">
        <f>PXIL!J6</f>
        <v>0</v>
      </c>
      <c r="AJ6" s="75">
        <f>PXIL!P6</f>
        <v>0</v>
      </c>
      <c r="AK6" s="75">
        <f>RTM_IEX!J6</f>
        <v>116.4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8.5421794508915951</v>
      </c>
      <c r="F7">
        <f>GT_Spot!T7</f>
        <v>0</v>
      </c>
      <c r="G7">
        <f>PPCL_NG!T7</f>
        <v>23.14</v>
      </c>
      <c r="H7">
        <f>PPCL_Spot!T7</f>
        <v>4.76</v>
      </c>
      <c r="I7">
        <f>Bawana_NG!T7</f>
        <v>68.95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847.61147940459693</v>
      </c>
      <c r="P7" s="77">
        <v>53.467129127516777</v>
      </c>
      <c r="Q7" s="77">
        <v>20.233067475360119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357.25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89.24</v>
      </c>
      <c r="Z7" s="75">
        <f>IEX!P7</f>
        <v>0</v>
      </c>
      <c r="AA7" s="117">
        <f>STOA!J7</f>
        <v>202.43</v>
      </c>
      <c r="AB7" s="117">
        <f>-STOA!P7</f>
        <v>0</v>
      </c>
      <c r="AC7">
        <f t="shared" si="0"/>
        <v>15.172289928033615</v>
      </c>
      <c r="AD7">
        <f t="shared" si="1"/>
        <v>1708.9515655303317</v>
      </c>
      <c r="AE7">
        <f>'IDT-1'!F7</f>
        <v>0</v>
      </c>
      <c r="AF7" s="26"/>
      <c r="AG7">
        <f t="shared" si="2"/>
        <v>1708.9515655303317</v>
      </c>
      <c r="AI7" s="75">
        <f>PXIL!J7</f>
        <v>0</v>
      </c>
      <c r="AJ7" s="75">
        <f>PXIL!P7</f>
        <v>0</v>
      </c>
      <c r="AK7" s="75">
        <f>RTM_IEX!J7</f>
        <v>48.5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11.863130881094953</v>
      </c>
      <c r="F8">
        <f>GT_Spot!T8</f>
        <v>0</v>
      </c>
      <c r="G8">
        <f>PPCL_NG!T8</f>
        <v>23.14</v>
      </c>
      <c r="H8">
        <f>PPCL_Spot!T8</f>
        <v>6.9979417818288727</v>
      </c>
      <c r="I8">
        <f>Bawana_NG!T8</f>
        <v>68.95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847.61147940459693</v>
      </c>
      <c r="P8" s="77">
        <v>53.467129127516777</v>
      </c>
      <c r="Q8" s="77">
        <v>20.233067475360119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66.930000000000007</v>
      </c>
      <c r="Z8" s="75">
        <f>IEX!P8</f>
        <v>0</v>
      </c>
      <c r="AA8" s="117">
        <f>STOA!J8</f>
        <v>202.43</v>
      </c>
      <c r="AB8" s="117">
        <f>-STOA!P8</f>
        <v>0</v>
      </c>
      <c r="AC8">
        <f t="shared" si="0"/>
        <v>15.321440188299499</v>
      </c>
      <c r="AD8">
        <f t="shared" si="1"/>
        <v>1725.7513084820982</v>
      </c>
      <c r="AE8">
        <f>'IDT-1'!F8</f>
        <v>0</v>
      </c>
      <c r="AF8" s="26"/>
      <c r="AG8">
        <f t="shared" si="2"/>
        <v>1725.7513084820982</v>
      </c>
      <c r="AI8" s="75">
        <f>PXIL!J8</f>
        <v>0</v>
      </c>
      <c r="AJ8" s="75">
        <f>PXIL!P8</f>
        <v>0</v>
      </c>
      <c r="AK8" s="75">
        <f>RTM_IEX!J8</f>
        <v>82.45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8.7562690081477399</v>
      </c>
      <c r="F9">
        <f>GT_Spot!T9</f>
        <v>0</v>
      </c>
      <c r="G9">
        <f>PPCL_NG!T9</f>
        <v>23.14</v>
      </c>
      <c r="H9">
        <f>PPCL_Spot!T9</f>
        <v>4.96</v>
      </c>
      <c r="I9">
        <f>Bawana_NG!T9</f>
        <v>68.95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844.32880500179692</v>
      </c>
      <c r="P9" s="77">
        <v>53.467129127516777</v>
      </c>
      <c r="Q9" s="77">
        <v>20.233067475360119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356.83000000000004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44.62</v>
      </c>
      <c r="Z9" s="75">
        <f>IEX!P9</f>
        <v>0</v>
      </c>
      <c r="AA9" s="117">
        <f>STOA!J9</f>
        <v>202.43</v>
      </c>
      <c r="AB9" s="117">
        <f>-STOA!P9</f>
        <v>0</v>
      </c>
      <c r="AC9">
        <f t="shared" si="0"/>
        <v>15.006774381392832</v>
      </c>
      <c r="AD9">
        <f t="shared" si="1"/>
        <v>1690.3084962314285</v>
      </c>
      <c r="AE9">
        <f>'IDT-1'!F9</f>
        <v>0</v>
      </c>
      <c r="AF9" s="26"/>
      <c r="AG9">
        <f t="shared" si="2"/>
        <v>1690.3084962314285</v>
      </c>
      <c r="AI9" s="75">
        <f>PXIL!J9</f>
        <v>0</v>
      </c>
      <c r="AJ9" s="75">
        <f>PXIL!P9</f>
        <v>0</v>
      </c>
      <c r="AK9" s="75">
        <f>RTM_IEX!J9</f>
        <v>77.599999999999994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6.9979417818288727</v>
      </c>
      <c r="I10">
        <f>Bawana_NG!T10</f>
        <v>68.95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844.32438748907271</v>
      </c>
      <c r="P10" s="77">
        <v>53.467129127516777</v>
      </c>
      <c r="Q10" s="77">
        <v>20.233067475360119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24.25</v>
      </c>
      <c r="Z10" s="75">
        <f>IEX!P10</f>
        <v>0</v>
      </c>
      <c r="AA10" s="117">
        <f>STOA!J10</f>
        <v>202.43</v>
      </c>
      <c r="AB10" s="117">
        <f>-STOA!P10</f>
        <v>0</v>
      </c>
      <c r="AC10">
        <f t="shared" si="0"/>
        <v>15.047816963233718</v>
      </c>
      <c r="AD10">
        <f t="shared" si="1"/>
        <v>1694.9313834042341</v>
      </c>
      <c r="AE10">
        <f>'IDT-1'!F10</f>
        <v>0</v>
      </c>
      <c r="AF10" s="26"/>
      <c r="AG10">
        <f t="shared" si="2"/>
        <v>1694.9313834042341</v>
      </c>
      <c r="AI10" s="75">
        <f>PXIL!J10</f>
        <v>0</v>
      </c>
      <c r="AJ10" s="75">
        <f>PXIL!P10</f>
        <v>0</v>
      </c>
      <c r="AK10" s="75">
        <f>RTM_IEX!J10</f>
        <v>97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6.9979417818288727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846.16212467467528</v>
      </c>
      <c r="P11" s="77">
        <v>53.467129127516777</v>
      </c>
      <c r="Q11" s="77">
        <v>20.233067475360119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356.82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9.6999999999999993</v>
      </c>
      <c r="Z11" s="75">
        <f>IEX!P11</f>
        <v>0</v>
      </c>
      <c r="AA11" s="117">
        <f>STOA!J11</f>
        <v>202.34</v>
      </c>
      <c r="AB11" s="117">
        <f>-STOA!P11</f>
        <v>0</v>
      </c>
      <c r="AC11">
        <f t="shared" si="0"/>
        <v>14.555173050467021</v>
      </c>
      <c r="AD11">
        <f t="shared" si="1"/>
        <v>1639.4417645026033</v>
      </c>
      <c r="AE11">
        <f>'IDT-1'!F11</f>
        <v>0</v>
      </c>
      <c r="AF11" s="26"/>
      <c r="AG11">
        <f t="shared" si="2"/>
        <v>1639.4417645026033</v>
      </c>
      <c r="AI11" s="75">
        <f>PXIL!J11</f>
        <v>0</v>
      </c>
      <c r="AJ11" s="75">
        <f>PXIL!P11</f>
        <v>0</v>
      </c>
      <c r="AK11" s="75">
        <f>RTM_IEX!J11</f>
        <v>53.35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6.9979417818288727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842.11463357382274</v>
      </c>
      <c r="P12" s="77">
        <v>53.467129127516777</v>
      </c>
      <c r="Q12" s="77">
        <v>20.233067475360119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356.85999999999996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202.34</v>
      </c>
      <c r="AB12" s="117">
        <f>-STOA!P12</f>
        <v>0</v>
      </c>
      <c r="AC12">
        <f t="shared" si="0"/>
        <v>14.647947128779517</v>
      </c>
      <c r="AD12">
        <f t="shared" si="1"/>
        <v>1649.891499323438</v>
      </c>
      <c r="AE12">
        <f>'IDT-1'!F12</f>
        <v>0</v>
      </c>
      <c r="AF12" s="26"/>
      <c r="AG12">
        <f t="shared" si="2"/>
        <v>1649.891499323438</v>
      </c>
      <c r="AI12" s="75">
        <f>PXIL!J12</f>
        <v>0</v>
      </c>
      <c r="AJ12" s="75">
        <f>PXIL!P12</f>
        <v>0</v>
      </c>
      <c r="AK12" s="75">
        <f>RTM_IEX!J12</f>
        <v>77.599999999999994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6.9979417818288727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842.11463357382274</v>
      </c>
      <c r="P13" s="77">
        <v>53.467129127516777</v>
      </c>
      <c r="Q13" s="77">
        <v>20.233067475360119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356.85999999999996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202.34</v>
      </c>
      <c r="AB13" s="117">
        <f>-STOA!P13</f>
        <v>0</v>
      </c>
      <c r="AC13">
        <f t="shared" si="0"/>
        <v>14.391867128779516</v>
      </c>
      <c r="AD13">
        <f t="shared" si="1"/>
        <v>1621.0475793234382</v>
      </c>
      <c r="AE13">
        <f>'IDT-1'!F13</f>
        <v>0</v>
      </c>
      <c r="AF13" s="26"/>
      <c r="AG13">
        <f t="shared" si="2"/>
        <v>1621.0475793234382</v>
      </c>
      <c r="AI13" s="75">
        <f>PXIL!J13</f>
        <v>0</v>
      </c>
      <c r="AJ13" s="75">
        <f>PXIL!P13</f>
        <v>0</v>
      </c>
      <c r="AK13" s="75">
        <f>RTM_IEX!J13</f>
        <v>48.5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6.9979417818288727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842.11463357382274</v>
      </c>
      <c r="P14" s="77">
        <v>53.467129127516777</v>
      </c>
      <c r="Q14" s="77">
        <v>20.233067475360119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356.74999999999994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202.34</v>
      </c>
      <c r="AB14" s="117">
        <f>-STOA!P14</f>
        <v>0</v>
      </c>
      <c r="AC14">
        <f t="shared" si="0"/>
        <v>14.220179128779519</v>
      </c>
      <c r="AD14">
        <f t="shared" si="1"/>
        <v>1601.7092673234381</v>
      </c>
      <c r="AE14">
        <f>'IDT-1'!F14</f>
        <v>0</v>
      </c>
      <c r="AF14" s="26"/>
      <c r="AG14">
        <f t="shared" si="2"/>
        <v>1601.7092673234381</v>
      </c>
      <c r="AI14" s="75">
        <f>PXIL!J14</f>
        <v>0</v>
      </c>
      <c r="AJ14" s="75">
        <f>PXIL!P14</f>
        <v>0</v>
      </c>
      <c r="AK14" s="75">
        <f>RTM_IEX!J14</f>
        <v>29.1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7.0020005715918829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840.97458848720157</v>
      </c>
      <c r="P15" s="77">
        <v>53.467129127516777</v>
      </c>
      <c r="Q15" s="77">
        <v>20.233067475360119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353.16999999999996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202.25</v>
      </c>
      <c r="AB15" s="117">
        <f>-STOA!P15</f>
        <v>0</v>
      </c>
      <c r="AC15">
        <f t="shared" si="0"/>
        <v>15.253525577696465</v>
      </c>
      <c r="AD15">
        <f t="shared" si="1"/>
        <v>1416.7699345776632</v>
      </c>
      <c r="AE15">
        <f>'IDT-1'!F15</f>
        <v>0</v>
      </c>
      <c r="AF15" s="26"/>
      <c r="AG15">
        <f t="shared" si="2"/>
        <v>1416.7699345776632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7.0020005715918829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840.97286947559178</v>
      </c>
      <c r="P16" s="77">
        <v>53.467129127516777</v>
      </c>
      <c r="Q16" s="77">
        <v>20.233067475360119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328.24999999999994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202.25</v>
      </c>
      <c r="AB16" s="117">
        <f>-STOA!P16</f>
        <v>0</v>
      </c>
      <c r="AC16">
        <f t="shared" si="0"/>
        <v>14.412745523840625</v>
      </c>
      <c r="AD16">
        <f t="shared" si="1"/>
        <v>1462.6889956199093</v>
      </c>
      <c r="AE16">
        <f>'IDT-1'!F16</f>
        <v>0</v>
      </c>
      <c r="AF16" s="26"/>
      <c r="AG16">
        <f t="shared" si="2"/>
        <v>1462.6889956199093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7.0020005715918829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845.07849551232823</v>
      </c>
      <c r="P17" s="77">
        <v>53.467129127516777</v>
      </c>
      <c r="Q17" s="77">
        <v>20.233067475360119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328.24999999999994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202.25</v>
      </c>
      <c r="AB17" s="117">
        <f>-STOA!P17</f>
        <v>0</v>
      </c>
      <c r="AC17">
        <f t="shared" si="0"/>
        <v>15.070343959517579</v>
      </c>
      <c r="AD17">
        <f t="shared" si="1"/>
        <v>1396.1370232209688</v>
      </c>
      <c r="AE17">
        <f>'IDT-1'!F17</f>
        <v>0</v>
      </c>
      <c r="AF17" s="26"/>
      <c r="AG17">
        <f t="shared" si="2"/>
        <v>1396.1370232209688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7.0020005715918829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845.08285030116883</v>
      </c>
      <c r="P18" s="77">
        <v>53.467129127516777</v>
      </c>
      <c r="Q18" s="77">
        <v>20.233067475360119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328.18999999999994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202.25</v>
      </c>
      <c r="AB18" s="117">
        <f>-STOA!P18</f>
        <v>0</v>
      </c>
      <c r="AC18">
        <f t="shared" si="0"/>
        <v>15.247416832103282</v>
      </c>
      <c r="AD18">
        <f t="shared" si="1"/>
        <v>1375.9043051372237</v>
      </c>
      <c r="AE18">
        <f>'IDT-1'!F18</f>
        <v>0</v>
      </c>
      <c r="AF18" s="26"/>
      <c r="AG18">
        <f t="shared" si="2"/>
        <v>1375.9043051372237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7.0020005715918829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815.08139858253855</v>
      </c>
      <c r="P19" s="77">
        <v>54.2</v>
      </c>
      <c r="Q19" s="77">
        <v>20.54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328.03999999999996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202.15</v>
      </c>
      <c r="AB19" s="117">
        <f>-STOA!P19</f>
        <v>0</v>
      </c>
      <c r="AC19">
        <f t="shared" si="0"/>
        <v>14.368838558702313</v>
      </c>
      <c r="AD19">
        <f t="shared" si="1"/>
        <v>1417.5659121779775</v>
      </c>
      <c r="AE19">
        <f>'IDT-1'!F19</f>
        <v>0</v>
      </c>
      <c r="AF19" s="26"/>
      <c r="AG19">
        <f t="shared" si="2"/>
        <v>1417.5659121779775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7.0020005715918829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785.98373454781893</v>
      </c>
      <c r="P20" s="77">
        <v>54.2</v>
      </c>
      <c r="Q20" s="77">
        <v>20.54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327.90999999999997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202.15</v>
      </c>
      <c r="AB20" s="117">
        <f>-STOA!P20</f>
        <v>0</v>
      </c>
      <c r="AC20">
        <f t="shared" si="0"/>
        <v>14.111635115196782</v>
      </c>
      <c r="AD20">
        <f t="shared" si="1"/>
        <v>1388.5954515867634</v>
      </c>
      <c r="AE20">
        <f>'IDT-1'!F20</f>
        <v>0</v>
      </c>
      <c r="AF20" s="26"/>
      <c r="AG20">
        <f t="shared" si="2"/>
        <v>1388.5954515867634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8.7562690081477399</v>
      </c>
      <c r="F21">
        <f>GT_Spot!T21</f>
        <v>0</v>
      </c>
      <c r="G21">
        <f>PPCL_NG!T21</f>
        <v>23.14</v>
      </c>
      <c r="H21">
        <f>PPCL_Spot!T21</f>
        <v>5.0999999999999996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782.75961601764413</v>
      </c>
      <c r="P21" s="77">
        <v>53.47</v>
      </c>
      <c r="Q21" s="77">
        <v>20.86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327.96999999999997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202.15</v>
      </c>
      <c r="AB21" s="117">
        <f>-STOA!P21</f>
        <v>0</v>
      </c>
      <c r="AC21">
        <f t="shared" si="0"/>
        <v>14.122085815668456</v>
      </c>
      <c r="AD21">
        <f t="shared" si="1"/>
        <v>1369.6837992101234</v>
      </c>
      <c r="AE21">
        <f>'IDT-1'!F21</f>
        <v>0</v>
      </c>
      <c r="AF21" s="26"/>
      <c r="AG21">
        <f t="shared" si="2"/>
        <v>1369.6837992101234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7.0020005715918829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782.75961601764413</v>
      </c>
      <c r="P22" s="77">
        <v>53.47</v>
      </c>
      <c r="Q22" s="77">
        <v>20.86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327.88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202.15</v>
      </c>
      <c r="AB22" s="117">
        <f>-STOA!P22</f>
        <v>0</v>
      </c>
      <c r="AC22">
        <f t="shared" si="0"/>
        <v>14.168172147353198</v>
      </c>
      <c r="AD22">
        <f t="shared" si="1"/>
        <v>1374.874796024432</v>
      </c>
      <c r="AE22">
        <f>'IDT-1'!F22</f>
        <v>0</v>
      </c>
      <c r="AF22" s="26"/>
      <c r="AG22">
        <f t="shared" si="2"/>
        <v>1374.874796024432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7.0020005715918829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724.5596160176442</v>
      </c>
      <c r="P23" s="77">
        <v>53.47</v>
      </c>
      <c r="Q23" s="77">
        <v>20.86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327.77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202.06</v>
      </c>
      <c r="AB23" s="117">
        <f>-STOA!P23</f>
        <v>0</v>
      </c>
      <c r="AC23">
        <f t="shared" si="0"/>
        <v>13.387908321687338</v>
      </c>
      <c r="AD23">
        <f t="shared" si="1"/>
        <v>1347.255059850098</v>
      </c>
      <c r="AE23">
        <f>'IDT-1'!F23</f>
        <v>0</v>
      </c>
      <c r="AF23" s="26"/>
      <c r="AG23">
        <f t="shared" si="2"/>
        <v>1347.255059850098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7.0020005715918829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728.74064929484427</v>
      </c>
      <c r="P24" s="77">
        <v>53.47</v>
      </c>
      <c r="Q24" s="77">
        <v>20.86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327.77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202.06</v>
      </c>
      <c r="AB24" s="117">
        <f>-STOA!P24</f>
        <v>0</v>
      </c>
      <c r="AC24">
        <f t="shared" si="0"/>
        <v>13.424701414526696</v>
      </c>
      <c r="AD24">
        <f t="shared" si="1"/>
        <v>1351.3993000344585</v>
      </c>
      <c r="AE24">
        <f>'IDT-1'!F24</f>
        <v>0</v>
      </c>
      <c r="AF24" s="26"/>
      <c r="AG24">
        <f t="shared" si="2"/>
        <v>1351.3993000344585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7.0020005715918829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695.15721290356896</v>
      </c>
      <c r="P25" s="77">
        <v>53.47</v>
      </c>
      <c r="Q25" s="77">
        <v>20.86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327.79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202.06</v>
      </c>
      <c r="AB25" s="117">
        <f>-STOA!P25</f>
        <v>0</v>
      </c>
      <c r="AC25">
        <f t="shared" si="0"/>
        <v>13.173733811894451</v>
      </c>
      <c r="AD25">
        <f t="shared" si="1"/>
        <v>1313.0868312458156</v>
      </c>
      <c r="AE25">
        <f>'IDT-1'!F25</f>
        <v>0</v>
      </c>
      <c r="AF25" s="26"/>
      <c r="AG25">
        <f t="shared" si="2"/>
        <v>1313.0868312458156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7.0020005715918829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695.52231306612555</v>
      </c>
      <c r="P26" s="77">
        <v>53.47</v>
      </c>
      <c r="Q26" s="77">
        <v>20.239999999999998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327.73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202.06</v>
      </c>
      <c r="AB26" s="117">
        <f>-STOA!P26</f>
        <v>0</v>
      </c>
      <c r="AC26">
        <f t="shared" si="0"/>
        <v>12.860228230048113</v>
      </c>
      <c r="AD26">
        <f t="shared" si="1"/>
        <v>1348.0854369902186</v>
      </c>
      <c r="AE26">
        <f>'IDT-1'!F26</f>
        <v>0</v>
      </c>
      <c r="AF26" s="26"/>
      <c r="AG26">
        <f t="shared" si="2"/>
        <v>1348.0854369902186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7.0020005715918829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694.48195917492546</v>
      </c>
      <c r="P27" s="77">
        <v>53.47</v>
      </c>
      <c r="Q27" s="77">
        <v>20.239999999999998</v>
      </c>
      <c r="R27" s="80">
        <v>3.13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329.87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202.06</v>
      </c>
      <c r="AB27" s="117">
        <f>-STOA!P27</f>
        <v>0</v>
      </c>
      <c r="AC27">
        <f t="shared" si="0"/>
        <v>12.631897290139692</v>
      </c>
      <c r="AD27">
        <f t="shared" si="1"/>
        <v>1382.633414038927</v>
      </c>
      <c r="AE27">
        <f>'IDT-1'!F27</f>
        <v>-7.8630000000000004</v>
      </c>
      <c r="AF27" s="26"/>
      <c r="AG27">
        <f t="shared" si="2"/>
        <v>1374.7704140389269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7.0020005715918829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705.99868629812556</v>
      </c>
      <c r="P28" s="77">
        <v>53.47</v>
      </c>
      <c r="Q28" s="77">
        <v>20.239999999999998</v>
      </c>
      <c r="R28" s="80">
        <v>6.21</v>
      </c>
      <c r="S28" s="80">
        <v>0</v>
      </c>
      <c r="T28" s="78">
        <f>SUMPRODUCT(LTA!F28:AJ28,LTA!F$101:AJ$101,LTA!F$105:AJ$105)</f>
        <v>1.04</v>
      </c>
      <c r="U28" s="78">
        <f>SUMPRODUCT(LTA!F28:AJ28,LTA!F$102:AJ$102,LTA!F$105:AJ$105)</f>
        <v>331.51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202.06</v>
      </c>
      <c r="AB28" s="117">
        <f>-STOA!P28</f>
        <v>0</v>
      </c>
      <c r="AC28">
        <f t="shared" si="0"/>
        <v>12.783140488823852</v>
      </c>
      <c r="AD28">
        <f t="shared" si="1"/>
        <v>1399.6688979634428</v>
      </c>
      <c r="AE28">
        <f>'IDT-1'!F28</f>
        <v>-54.542000000000002</v>
      </c>
      <c r="AF28" s="26"/>
      <c r="AG28">
        <f t="shared" si="2"/>
        <v>1345.1268979634428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7.0020005715918829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702.71601189532555</v>
      </c>
      <c r="P29" s="77">
        <v>53.47</v>
      </c>
      <c r="Q29" s="77">
        <v>20.239999999999998</v>
      </c>
      <c r="R29" s="80">
        <v>10.57</v>
      </c>
      <c r="S29" s="80">
        <v>0</v>
      </c>
      <c r="T29" s="78">
        <f>SUMPRODUCT(LTA!F29:AJ29,LTA!F$101:AJ$101,LTA!F$105:AJ$105)</f>
        <v>2.82</v>
      </c>
      <c r="U29" s="78">
        <f>SUMPRODUCT(LTA!F29:AJ29,LTA!F$102:AJ$102,LTA!F$105:AJ$105)</f>
        <v>333.59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202.06</v>
      </c>
      <c r="AB29" s="117">
        <f>-STOA!P29</f>
        <v>0</v>
      </c>
      <c r="AC29">
        <f t="shared" si="0"/>
        <v>12.649026403635308</v>
      </c>
      <c r="AD29">
        <f t="shared" si="1"/>
        <v>1424.7403376458312</v>
      </c>
      <c r="AE29">
        <f>'IDT-1'!F29</f>
        <v>-64.662000000000006</v>
      </c>
      <c r="AF29" s="26"/>
      <c r="AG29">
        <f t="shared" si="2"/>
        <v>1360.0783376458312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7.0020005715918829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652.48396040496732</v>
      </c>
      <c r="P30" s="77">
        <v>53.47</v>
      </c>
      <c r="Q30" s="77">
        <v>12.042586466165414</v>
      </c>
      <c r="R30" s="80">
        <v>14.201855239090669</v>
      </c>
      <c r="S30" s="80">
        <v>0</v>
      </c>
      <c r="T30" s="78">
        <f>SUMPRODUCT(LTA!F30:AJ30,LTA!F$101:AJ$101,LTA!F$105:AJ$105)</f>
        <v>5.95</v>
      </c>
      <c r="U30" s="78">
        <f>SUMPRODUCT(LTA!F30:AJ30,LTA!F$102:AJ$102,LTA!F$105:AJ$105)</f>
        <v>335.81999999999994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-11</v>
      </c>
      <c r="AA30" s="117">
        <f>STOA!J30</f>
        <v>202.06</v>
      </c>
      <c r="AB30" s="117">
        <f>-STOA!P30</f>
        <v>0</v>
      </c>
      <c r="AC30">
        <f t="shared" si="0"/>
        <v>12.311634840270557</v>
      </c>
      <c r="AD30">
        <f t="shared" si="1"/>
        <v>1364.6401194240939</v>
      </c>
      <c r="AE30">
        <f>'IDT-1'!F30</f>
        <v>-40</v>
      </c>
      <c r="AF30" s="26"/>
      <c r="AG30">
        <f t="shared" si="2"/>
        <v>1324.6401194240939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7</v>
      </c>
      <c r="I31">
        <f>Bawana_NG!T31</f>
        <v>52.923397582935657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633.00333381853045</v>
      </c>
      <c r="P31" s="77">
        <v>53.47</v>
      </c>
      <c r="Q31" s="77">
        <v>12.042586466165414</v>
      </c>
      <c r="R31" s="80">
        <v>17.357989810097266</v>
      </c>
      <c r="S31" s="80">
        <v>0</v>
      </c>
      <c r="T31" s="78">
        <f>SUMPRODUCT(LTA!F31:AJ31,LTA!F$101:AJ$101,LTA!F$105:AJ$105)</f>
        <v>11.18</v>
      </c>
      <c r="U31" s="78">
        <f>SUMPRODUCT(LTA!F31:AJ31,LTA!F$102:AJ$102,LTA!F$105:AJ$105)</f>
        <v>338.81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-16</v>
      </c>
      <c r="AA31" s="117">
        <f>STOA!J31</f>
        <v>201.88</v>
      </c>
      <c r="AB31" s="117">
        <f>-STOA!P31</f>
        <v>0</v>
      </c>
      <c r="AC31">
        <f t="shared" si="0"/>
        <v>12.136350241845571</v>
      </c>
      <c r="AD31">
        <f t="shared" si="1"/>
        <v>1334.8523090184324</v>
      </c>
      <c r="AE31">
        <f>'IDT-1'!F31</f>
        <v>-12</v>
      </c>
      <c r="AF31" s="26"/>
      <c r="AG31">
        <f t="shared" si="2"/>
        <v>1322.8523090184324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7</v>
      </c>
      <c r="I32">
        <f>Bawana_NG!T32</f>
        <v>52.923397582935657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628.38907267940476</v>
      </c>
      <c r="P32" s="77">
        <v>40</v>
      </c>
      <c r="Q32" s="77">
        <v>14.28</v>
      </c>
      <c r="R32" s="80">
        <v>19.2</v>
      </c>
      <c r="S32" s="80">
        <v>0</v>
      </c>
      <c r="T32" s="78">
        <f>SUMPRODUCT(LTA!F32:AJ32,LTA!F$101:AJ$101,LTA!F$105:AJ$105)</f>
        <v>17.79</v>
      </c>
      <c r="U32" s="78">
        <f>SUMPRODUCT(LTA!F32:AJ32,LTA!F$102:AJ$102,LTA!F$105:AJ$105)</f>
        <v>342.09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</v>
      </c>
      <c r="AA32" s="117">
        <f>STOA!J32</f>
        <v>201.88</v>
      </c>
      <c r="AB32" s="117">
        <f>-STOA!P32</f>
        <v>0</v>
      </c>
      <c r="AC32">
        <f t="shared" si="0"/>
        <v>11.966967759757221</v>
      </c>
      <c r="AD32">
        <f t="shared" si="1"/>
        <v>1345.9068540851322</v>
      </c>
      <c r="AE32">
        <f>'IDT-1'!F32</f>
        <v>0</v>
      </c>
      <c r="AF32" s="26"/>
      <c r="AG32">
        <f t="shared" si="2"/>
        <v>1345.9068540851322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7</v>
      </c>
      <c r="I33">
        <f>Bawana_NG!T33</f>
        <v>52.923397582935657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627.82525286942382</v>
      </c>
      <c r="P33" s="77">
        <v>40</v>
      </c>
      <c r="Q33" s="77">
        <v>14.28</v>
      </c>
      <c r="R33" s="80">
        <v>19.2</v>
      </c>
      <c r="S33" s="80">
        <v>0</v>
      </c>
      <c r="T33" s="78">
        <f>SUMPRODUCT(LTA!F33:AJ33,LTA!F$101:AJ$101,LTA!F$105:AJ$105)</f>
        <v>25.13</v>
      </c>
      <c r="U33" s="78">
        <f>SUMPRODUCT(LTA!F33:AJ33,LTA!F$102:AJ$102,LTA!F$105:AJ$105)</f>
        <v>348.26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-10</v>
      </c>
      <c r="AA33" s="117">
        <f>STOA!J33</f>
        <v>201.88</v>
      </c>
      <c r="AB33" s="117">
        <f>-STOA!P33</f>
        <v>0</v>
      </c>
      <c r="AC33">
        <f t="shared" si="0"/>
        <v>12.693484944460868</v>
      </c>
      <c r="AD33">
        <f t="shared" si="1"/>
        <v>1289.1265170904478</v>
      </c>
      <c r="AE33">
        <f>'IDT-1'!F33</f>
        <v>0</v>
      </c>
      <c r="AF33" s="26"/>
      <c r="AG33">
        <f t="shared" si="2"/>
        <v>1289.1265170904478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7</v>
      </c>
      <c r="I34">
        <f>Bawana_NG!T34</f>
        <v>52.923397582935657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617.44502199688077</v>
      </c>
      <c r="P34" s="77">
        <v>40</v>
      </c>
      <c r="Q34" s="77">
        <v>14.28</v>
      </c>
      <c r="R34" s="80">
        <v>19.2</v>
      </c>
      <c r="S34" s="80">
        <v>0</v>
      </c>
      <c r="T34" s="78">
        <f>SUMPRODUCT(LTA!F34:AJ34,LTA!F$101:AJ$101,LTA!F$105:AJ$105)</f>
        <v>31.89</v>
      </c>
      <c r="U34" s="78">
        <f>SUMPRODUCT(LTA!F34:AJ34,LTA!F$102:AJ$102,LTA!F$105:AJ$105)</f>
        <v>351.71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-10</v>
      </c>
      <c r="AA34" s="117">
        <f>STOA!J34</f>
        <v>201.88</v>
      </c>
      <c r="AB34" s="117">
        <f>-STOA!P34</f>
        <v>0</v>
      </c>
      <c r="AC34">
        <f t="shared" si="0"/>
        <v>12.336861811894677</v>
      </c>
      <c r="AD34">
        <f t="shared" si="1"/>
        <v>1329.3129093504708</v>
      </c>
      <c r="AE34">
        <f>'IDT-1'!F34</f>
        <v>0</v>
      </c>
      <c r="AF34" s="26"/>
      <c r="AG34">
        <f t="shared" si="2"/>
        <v>1329.3129093504708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52.923397582935657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616.00460065444759</v>
      </c>
      <c r="P35" s="77">
        <v>40</v>
      </c>
      <c r="Q35" s="77">
        <v>14.28</v>
      </c>
      <c r="R35" s="80">
        <v>19.2</v>
      </c>
      <c r="S35" s="80">
        <v>0</v>
      </c>
      <c r="T35" s="78">
        <f>SUMPRODUCT(LTA!F35:AJ35,LTA!F$101:AJ$101,LTA!F$105:AJ$105)</f>
        <v>38.200000000000003</v>
      </c>
      <c r="U35" s="78">
        <f>SUMPRODUCT(LTA!F35:AJ35,LTA!F$102:AJ$102,LTA!F$105:AJ$105)</f>
        <v>354.54000000000008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201.76000000000002</v>
      </c>
      <c r="AB35" s="117">
        <f>-STOA!P35</f>
        <v>0</v>
      </c>
      <c r="AC35">
        <f t="shared" si="0"/>
        <v>12.847468480191033</v>
      </c>
      <c r="AD35">
        <f t="shared" si="1"/>
        <v>1286.3818813397415</v>
      </c>
      <c r="AE35">
        <f>'IDT-1'!F35</f>
        <v>0</v>
      </c>
      <c r="AF35" s="26"/>
      <c r="AG35">
        <f t="shared" si="2"/>
        <v>1286.3818813397415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8.7562690081477399</v>
      </c>
      <c r="F36">
        <f>GT_Spot!T36</f>
        <v>0</v>
      </c>
      <c r="G36">
        <f>PPCL_NG!T36</f>
        <v>23.14</v>
      </c>
      <c r="H36">
        <f>PPCL_Spot!T36</f>
        <v>4.808542865798243</v>
      </c>
      <c r="I36">
        <f>Bawana_NG!T36</f>
        <v>52.923397582935657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616.00457778110456</v>
      </c>
      <c r="P36" s="77">
        <v>40</v>
      </c>
      <c r="Q36" s="77">
        <v>14.28</v>
      </c>
      <c r="R36" s="80">
        <v>19.2</v>
      </c>
      <c r="S36" s="80">
        <v>0</v>
      </c>
      <c r="T36" s="78">
        <f>SUMPRODUCT(LTA!F36:AJ36,LTA!F$101:AJ$101,LTA!F$105:AJ$105)</f>
        <v>48.09</v>
      </c>
      <c r="U36" s="78">
        <f>SUMPRODUCT(LTA!F36:AJ36,LTA!F$102:AJ$102,LTA!F$105:AJ$105)</f>
        <v>357.50000000000006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201.76000000000002</v>
      </c>
      <c r="AB36" s="117">
        <f>-STOA!P36</f>
        <v>0</v>
      </c>
      <c r="AC36">
        <f t="shared" si="0"/>
        <v>12.555997628582093</v>
      </c>
      <c r="AD36">
        <f t="shared" si="1"/>
        <v>1333.9067896094041</v>
      </c>
      <c r="AE36">
        <f>'IDT-1'!F36</f>
        <v>0</v>
      </c>
      <c r="AF36" s="26"/>
      <c r="AG36">
        <f t="shared" si="2"/>
        <v>1333.9067896094041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50.001359486694419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617.58570698444987</v>
      </c>
      <c r="P37" s="77">
        <v>40</v>
      </c>
      <c r="Q37" s="77">
        <v>14.28</v>
      </c>
      <c r="R37" s="80">
        <v>19.2</v>
      </c>
      <c r="S37" s="80">
        <v>0</v>
      </c>
      <c r="T37" s="78">
        <f>SUMPRODUCT(LTA!F37:AJ37,LTA!F$101:AJ$101,LTA!F$105:AJ$105)</f>
        <v>56.92</v>
      </c>
      <c r="U37" s="78">
        <f>SUMPRODUCT(LTA!F37:AJ37,LTA!F$102:AJ$102,LTA!F$105:AJ$105)</f>
        <v>360.61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201.76000000000002</v>
      </c>
      <c r="AB37" s="117">
        <f>-STOA!P37</f>
        <v>0</v>
      </c>
      <c r="AC37">
        <f t="shared" si="0"/>
        <v>12.78747645498227</v>
      </c>
      <c r="AD37">
        <f t="shared" si="1"/>
        <v>1339.8909415987114</v>
      </c>
      <c r="AE37">
        <f>'IDT-1'!F37</f>
        <v>0</v>
      </c>
      <c r="AF37" s="26"/>
      <c r="AG37">
        <f t="shared" si="2"/>
        <v>1339.8909415987114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50.001359486694419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617.58568411110684</v>
      </c>
      <c r="P38" s="77">
        <v>40</v>
      </c>
      <c r="Q38" s="77">
        <v>14.28</v>
      </c>
      <c r="R38" s="80">
        <v>19.2</v>
      </c>
      <c r="S38" s="80">
        <v>0</v>
      </c>
      <c r="T38" s="78">
        <f>SUMPRODUCT(LTA!F38:AJ38,LTA!F$101:AJ$101,LTA!F$105:AJ$105)</f>
        <v>75.959999999999994</v>
      </c>
      <c r="U38" s="78">
        <f>SUMPRODUCT(LTA!F38:AJ38,LTA!F$102:AJ$102,LTA!F$105:AJ$105)</f>
        <v>363.81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201.76000000000002</v>
      </c>
      <c r="AB38" s="117">
        <f>-STOA!P38</f>
        <v>0</v>
      </c>
      <c r="AC38">
        <f t="shared" si="0"/>
        <v>12.938797616085875</v>
      </c>
      <c r="AD38">
        <f t="shared" si="1"/>
        <v>1366.9795975642646</v>
      </c>
      <c r="AE38">
        <f>'IDT-1'!F38</f>
        <v>0</v>
      </c>
      <c r="AF38" s="26"/>
      <c r="AG38">
        <f t="shared" si="2"/>
        <v>1366.9795975642646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50.001359486694419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614.49926823296369</v>
      </c>
      <c r="P39" s="77">
        <v>40</v>
      </c>
      <c r="Q39" s="77">
        <v>14.28</v>
      </c>
      <c r="R39" s="80">
        <v>19.2</v>
      </c>
      <c r="S39" s="80">
        <v>0</v>
      </c>
      <c r="T39" s="78">
        <f>SUMPRODUCT(LTA!F39:AJ39,LTA!F$101:AJ$101,LTA!F$105:AJ$105)</f>
        <v>81.45</v>
      </c>
      <c r="U39" s="78">
        <f>SUMPRODUCT(LTA!F39:AJ39,LTA!F$102:AJ$102,LTA!F$105:AJ$105)</f>
        <v>366.57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201.67000000000002</v>
      </c>
      <c r="AB39" s="117">
        <f>-STOA!P39</f>
        <v>0</v>
      </c>
      <c r="AC39">
        <f t="shared" si="0"/>
        <v>12.583026081674653</v>
      </c>
      <c r="AD39">
        <f t="shared" si="1"/>
        <v>1417.3063013813539</v>
      </c>
      <c r="AE39">
        <f>'IDT-1'!F39</f>
        <v>0</v>
      </c>
      <c r="AF39" s="26"/>
      <c r="AG39">
        <f t="shared" si="2"/>
        <v>1417.3063013813539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50.001359486694419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616.56366149584869</v>
      </c>
      <c r="P40" s="77">
        <v>53.47</v>
      </c>
      <c r="Q40" s="77">
        <v>14.28</v>
      </c>
      <c r="R40" s="80">
        <v>19.2</v>
      </c>
      <c r="S40" s="80">
        <v>0</v>
      </c>
      <c r="T40" s="78">
        <f>SUMPRODUCT(LTA!F40:AJ40,LTA!F$101:AJ$101,LTA!F$105:AJ$105)</f>
        <v>87.47</v>
      </c>
      <c r="U40" s="78">
        <f>SUMPRODUCT(LTA!F40:AJ40,LTA!F$102:AJ$102,LTA!F$105:AJ$105)</f>
        <v>368.97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201.67000000000002</v>
      </c>
      <c r="AB40" s="117">
        <f>-STOA!P40</f>
        <v>0</v>
      </c>
      <c r="AC40">
        <f t="shared" si="0"/>
        <v>12.793824742388042</v>
      </c>
      <c r="AD40">
        <f t="shared" si="1"/>
        <v>1441.0498959835256</v>
      </c>
      <c r="AE40">
        <f>'IDT-1'!F40</f>
        <v>0</v>
      </c>
      <c r="AF40" s="26"/>
      <c r="AG40">
        <f t="shared" si="2"/>
        <v>1441.0498959835256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678.02648234895207</v>
      </c>
      <c r="P41" s="77">
        <v>53.47</v>
      </c>
      <c r="Q41" s="77">
        <v>20.86</v>
      </c>
      <c r="R41" s="80">
        <v>19.2</v>
      </c>
      <c r="S41" s="80">
        <v>0</v>
      </c>
      <c r="T41" s="78">
        <f>SUMPRODUCT(LTA!F41:AJ41,LTA!F$101:AJ$101,LTA!F$105:AJ$105)</f>
        <v>90.5</v>
      </c>
      <c r="U41" s="78">
        <f>SUMPRODUCT(LTA!F41:AJ41,LTA!F$102:AJ$102,LTA!F$105:AJ$105)</f>
        <v>370.37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201.67000000000002</v>
      </c>
      <c r="AB41" s="117">
        <f>-STOA!P41</f>
        <v>0</v>
      </c>
      <c r="AC41">
        <f t="shared" si="0"/>
        <v>13.604053602412439</v>
      </c>
      <c r="AD41">
        <f t="shared" si="1"/>
        <v>1532.3111284899101</v>
      </c>
      <c r="AE41">
        <f>'IDT-1'!F41</f>
        <v>0</v>
      </c>
      <c r="AF41" s="26"/>
      <c r="AG41">
        <f t="shared" si="2"/>
        <v>1532.3111284899101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670.48860932659954</v>
      </c>
      <c r="P42" s="77">
        <v>53.47</v>
      </c>
      <c r="Q42" s="77">
        <v>20.86</v>
      </c>
      <c r="R42" s="80">
        <v>19.2</v>
      </c>
      <c r="S42" s="80">
        <v>0</v>
      </c>
      <c r="T42" s="78">
        <f>SUMPRODUCT(LTA!F42:AJ42,LTA!F$101:AJ$101,LTA!F$105:AJ$105)</f>
        <v>93.49</v>
      </c>
      <c r="U42" s="78">
        <f>SUMPRODUCT(LTA!F42:AJ42,LTA!F$102:AJ$102,LTA!F$105:AJ$105)</f>
        <v>371.72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201.67000000000002</v>
      </c>
      <c r="AB42" s="117">
        <f>-STOA!P42</f>
        <v>0</v>
      </c>
      <c r="AC42">
        <f t="shared" si="0"/>
        <v>13.575932647310358</v>
      </c>
      <c r="AD42">
        <f t="shared" si="1"/>
        <v>1529.1436863652302</v>
      </c>
      <c r="AE42">
        <f>'IDT-1'!F42</f>
        <v>0</v>
      </c>
      <c r="AF42" s="26"/>
      <c r="AG42">
        <f t="shared" si="2"/>
        <v>1529.1436863652302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23.14</v>
      </c>
      <c r="H43">
        <f>PPCL_Spot!T43</f>
        <v>7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696.98423464087318</v>
      </c>
      <c r="P43" s="77">
        <v>53.47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96.47999999999999</v>
      </c>
      <c r="U43" s="78">
        <f>SUMPRODUCT(LTA!F43:AJ43,LTA!F$102:AJ$102,LTA!F$105:AJ$105)</f>
        <v>373.49000000000007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201.58</v>
      </c>
      <c r="AB43" s="117">
        <f>-STOA!P43</f>
        <v>0</v>
      </c>
      <c r="AC43">
        <f t="shared" si="0"/>
        <v>14.027752700519869</v>
      </c>
      <c r="AD43">
        <f t="shared" si="1"/>
        <v>1539.8574916262942</v>
      </c>
      <c r="AE43">
        <f>'IDT-1'!F43</f>
        <v>0</v>
      </c>
      <c r="AF43" s="26"/>
      <c r="AG43">
        <f t="shared" si="2"/>
        <v>1539.8574916262942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735.30379140014213</v>
      </c>
      <c r="P44" s="77">
        <v>53.47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99.710000000000008</v>
      </c>
      <c r="U44" s="78">
        <f>SUMPRODUCT(LTA!F44:AJ44,LTA!F$102:AJ$102,LTA!F$105:AJ$105)</f>
        <v>376.14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201.58</v>
      </c>
      <c r="AB44" s="117">
        <f>-STOA!P44</f>
        <v>0</v>
      </c>
      <c r="AC44">
        <f t="shared" si="0"/>
        <v>14.416708800001434</v>
      </c>
      <c r="AD44">
        <f t="shared" si="1"/>
        <v>1583.6680922860812</v>
      </c>
      <c r="AE44">
        <f>'IDT-1'!F44</f>
        <v>0</v>
      </c>
      <c r="AF44" s="26"/>
      <c r="AG44">
        <f t="shared" si="2"/>
        <v>1583.6680922860812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23.14</v>
      </c>
      <c r="H45">
        <f>PPCL_Spot!T45</f>
        <v>7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757.90101930096068</v>
      </c>
      <c r="P45" s="77">
        <v>53.47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99.42</v>
      </c>
      <c r="U45" s="78">
        <f>SUMPRODUCT(LTA!F45:AJ45,LTA!F$102:AJ$102,LTA!F$105:AJ$105)</f>
        <v>379.42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201.58</v>
      </c>
      <c r="AB45" s="117">
        <f>-STOA!P45</f>
        <v>0</v>
      </c>
      <c r="AC45">
        <f t="shared" si="0"/>
        <v>14.891113855084734</v>
      </c>
      <c r="AD45">
        <f t="shared" si="1"/>
        <v>1677.2809151318168</v>
      </c>
      <c r="AE45">
        <f>'IDT-1'!F45</f>
        <v>0</v>
      </c>
      <c r="AF45" s="26"/>
      <c r="AG45">
        <f t="shared" si="2"/>
        <v>1677.2809151318168</v>
      </c>
      <c r="AI45" s="75">
        <f>PXIL!J45</f>
        <v>0</v>
      </c>
      <c r="AJ45" s="75">
        <f>PXIL!P45</f>
        <v>0</v>
      </c>
      <c r="AK45" s="75">
        <f>RTM_IEX!J45</f>
        <v>48.5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23.14</v>
      </c>
      <c r="H46">
        <f>PPCL_Spot!T46</f>
        <v>7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757.90103989385875</v>
      </c>
      <c r="P46" s="77">
        <v>53.47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99.12</v>
      </c>
      <c r="U46" s="78">
        <f>SUMPRODUCT(LTA!F46:AJ46,LTA!F$102:AJ$102,LTA!F$105:AJ$105)</f>
        <v>382.10000000000008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201.58</v>
      </c>
      <c r="AB46" s="117">
        <f>-STOA!P46</f>
        <v>0</v>
      </c>
      <c r="AC46">
        <f t="shared" si="0"/>
        <v>14.826698036302238</v>
      </c>
      <c r="AD46">
        <f t="shared" si="1"/>
        <v>1670.0253515434972</v>
      </c>
      <c r="AE46">
        <f>'IDT-1'!F46</f>
        <v>0</v>
      </c>
      <c r="AF46" s="26"/>
      <c r="AG46">
        <f t="shared" si="2"/>
        <v>1670.0253515434972</v>
      </c>
      <c r="AI46" s="75">
        <f>PXIL!J46</f>
        <v>0</v>
      </c>
      <c r="AJ46" s="75">
        <f>PXIL!P46</f>
        <v>0</v>
      </c>
      <c r="AK46" s="75">
        <f>RTM_IEX!J46</f>
        <v>38.799999999999997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764.26954752475899</v>
      </c>
      <c r="P47" s="77">
        <v>53.47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99.600000000000009</v>
      </c>
      <c r="U47" s="78">
        <f>SUMPRODUCT(LTA!F47:AJ47,LTA!F$102:AJ$102,LTA!F$105:AJ$105)</f>
        <v>383.97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201.39000000000001</v>
      </c>
      <c r="AB47" s="117">
        <f>-STOA!P47</f>
        <v>0</v>
      </c>
      <c r="AC47">
        <f t="shared" si="0"/>
        <v>14.98710890345416</v>
      </c>
      <c r="AD47">
        <f t="shared" si="1"/>
        <v>1688.0934483072458</v>
      </c>
      <c r="AE47">
        <f>'IDT-1'!F47</f>
        <v>0</v>
      </c>
      <c r="AF47" s="26"/>
      <c r="AG47">
        <f t="shared" si="2"/>
        <v>1688.0934483072458</v>
      </c>
      <c r="AI47" s="75">
        <f>PXIL!J47</f>
        <v>0</v>
      </c>
      <c r="AJ47" s="75">
        <f>PXIL!P47</f>
        <v>0</v>
      </c>
      <c r="AK47" s="75">
        <f>RTM_IEX!J47</f>
        <v>48.5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747.84109463736741</v>
      </c>
      <c r="P48" s="77">
        <v>53.47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99.23</v>
      </c>
      <c r="U48" s="78">
        <f>SUMPRODUCT(LTA!F48:AJ48,LTA!F$102:AJ$102,LTA!F$105:AJ$105)</f>
        <v>384.74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201.39000000000001</v>
      </c>
      <c r="AB48" s="117">
        <f>-STOA!P48</f>
        <v>0</v>
      </c>
      <c r="AC48">
        <f t="shared" si="0"/>
        <v>14.846058518045114</v>
      </c>
      <c r="AD48">
        <f t="shared" si="1"/>
        <v>1672.2060458052631</v>
      </c>
      <c r="AE48">
        <f>'IDT-1'!F48</f>
        <v>0</v>
      </c>
      <c r="AF48" s="26"/>
      <c r="AG48">
        <f t="shared" si="2"/>
        <v>1672.2060458052631</v>
      </c>
      <c r="AI48" s="75">
        <f>PXIL!J48</f>
        <v>0</v>
      </c>
      <c r="AJ48" s="75">
        <f>PXIL!P48</f>
        <v>0</v>
      </c>
      <c r="AK48" s="75">
        <f>RTM_IEX!J48</f>
        <v>48.5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23.14</v>
      </c>
      <c r="H49">
        <f>PPCL_Spot!T49</f>
        <v>7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814.73221547165053</v>
      </c>
      <c r="P49" s="77">
        <v>53.47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99.039999999999992</v>
      </c>
      <c r="U49" s="78">
        <f>SUMPRODUCT(LTA!F49:AJ49,LTA!F$102:AJ$102,LTA!F$105:AJ$105)</f>
        <v>408.19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201.39000000000001</v>
      </c>
      <c r="AB49" s="117">
        <f>-STOA!P49</f>
        <v>0</v>
      </c>
      <c r="AC49">
        <f t="shared" si="0"/>
        <v>15.478932207052667</v>
      </c>
      <c r="AD49">
        <f t="shared" si="1"/>
        <v>1683.2242929505389</v>
      </c>
      <c r="AE49">
        <f>'IDT-1'!F49</f>
        <v>0</v>
      </c>
      <c r="AF49" s="26"/>
      <c r="AG49">
        <f t="shared" si="2"/>
        <v>1683.2242929505389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816.70343785320165</v>
      </c>
      <c r="P50" s="77">
        <v>53.47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97.86</v>
      </c>
      <c r="U50" s="78">
        <f>SUMPRODUCT(LTA!F50:AJ50,LTA!F$102:AJ$102,LTA!F$105:AJ$105)</f>
        <v>408.92999999999995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201.39000000000001</v>
      </c>
      <c r="AB50" s="117">
        <f>-STOA!P50</f>
        <v>0</v>
      </c>
      <c r="AC50">
        <f t="shared" si="0"/>
        <v>15.482143138344457</v>
      </c>
      <c r="AD50">
        <f t="shared" si="1"/>
        <v>1743.8523044007979</v>
      </c>
      <c r="AE50">
        <f>'IDT-1'!F50</f>
        <v>0</v>
      </c>
      <c r="AF50" s="26"/>
      <c r="AG50">
        <f t="shared" si="2"/>
        <v>1743.8523044007979</v>
      </c>
      <c r="AI50" s="75">
        <f>PXIL!J50</f>
        <v>0</v>
      </c>
      <c r="AJ50" s="75">
        <f>PXIL!P50</f>
        <v>0</v>
      </c>
      <c r="AK50" s="75">
        <f>RTM_IEX!J50</f>
        <v>29.1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824.04304087532978</v>
      </c>
      <c r="P51" s="77">
        <v>53.467129127516777</v>
      </c>
      <c r="Q51" s="77">
        <v>20.233434634974529</v>
      </c>
      <c r="R51" s="80">
        <v>19.2</v>
      </c>
      <c r="S51" s="80">
        <v>0</v>
      </c>
      <c r="T51" s="78">
        <f>SUMPRODUCT(LTA!F51:AJ51,LTA!F$101:AJ$101,LTA!F$105:AJ$105)</f>
        <v>97.25</v>
      </c>
      <c r="U51" s="78">
        <f>SUMPRODUCT(LTA!F51:AJ51,LTA!F$102:AJ$102,LTA!F$105:AJ$105)</f>
        <v>411.03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201.3</v>
      </c>
      <c r="AB51" s="117">
        <f>-STOA!P51</f>
        <v>0</v>
      </c>
      <c r="AC51">
        <f t="shared" si="0"/>
        <v>15.696948344547893</v>
      </c>
      <c r="AD51">
        <f t="shared" si="1"/>
        <v>1677.6476659792136</v>
      </c>
      <c r="AE51">
        <f>'IDT-1'!F51</f>
        <v>0</v>
      </c>
      <c r="AF51" s="26"/>
      <c r="AG51">
        <f t="shared" si="2"/>
        <v>1677.6476659792136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23.14</v>
      </c>
      <c r="H52">
        <f>PPCL_Spot!T52</f>
        <v>7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824.04304852145822</v>
      </c>
      <c r="P52" s="77">
        <v>53.467129127516777</v>
      </c>
      <c r="Q52" s="77">
        <v>20.233434634974529</v>
      </c>
      <c r="R52" s="80">
        <v>19.2</v>
      </c>
      <c r="S52" s="80">
        <v>0</v>
      </c>
      <c r="T52" s="78">
        <f>SUMPRODUCT(LTA!F52:AJ52,LTA!F$101:AJ$101,LTA!F$105:AJ$105)</f>
        <v>95.98</v>
      </c>
      <c r="U52" s="78">
        <f>SUMPRODUCT(LTA!F52:AJ52,LTA!F$102:AJ$102,LTA!F$105:AJ$105)</f>
        <v>415.86999999999995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201.3</v>
      </c>
      <c r="AB52" s="117">
        <f>-STOA!P52</f>
        <v>0</v>
      </c>
      <c r="AC52">
        <f t="shared" si="0"/>
        <v>15.499568673335032</v>
      </c>
      <c r="AD52">
        <f t="shared" si="1"/>
        <v>1745.8150532965551</v>
      </c>
      <c r="AE52">
        <f>'IDT-1'!F52</f>
        <v>0</v>
      </c>
      <c r="AF52" s="26"/>
      <c r="AG52">
        <f t="shared" si="2"/>
        <v>1745.8150532965551</v>
      </c>
      <c r="AI52" s="75">
        <f>PXIL!J52</f>
        <v>0</v>
      </c>
      <c r="AJ52" s="75">
        <f>PXIL!P52</f>
        <v>0</v>
      </c>
      <c r="AK52" s="75">
        <f>RTM_IEX!J52</f>
        <v>19.399999999999999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8.3877729257641906</v>
      </c>
      <c r="F53">
        <f>GT_Spot!T53</f>
        <v>0</v>
      </c>
      <c r="G53">
        <f>PPCL_NG!T53</f>
        <v>23.14</v>
      </c>
      <c r="H53">
        <f>PPCL_Spot!T53</f>
        <v>4.2300000000000004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812.05389789652986</v>
      </c>
      <c r="P53" s="77">
        <v>53.467129127516777</v>
      </c>
      <c r="Q53" s="77">
        <v>20.233434634974529</v>
      </c>
      <c r="R53" s="80">
        <v>19.2</v>
      </c>
      <c r="S53" s="80">
        <v>0</v>
      </c>
      <c r="T53" s="78">
        <f>SUMPRODUCT(LTA!F53:AJ53,LTA!F$101:AJ$101,LTA!F$105:AJ$105)</f>
        <v>94.67</v>
      </c>
      <c r="U53" s="78">
        <f>SUMPRODUCT(LTA!F53:AJ53,LTA!F$102:AJ$102,LTA!F$105:AJ$105)</f>
        <v>421.56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201.3</v>
      </c>
      <c r="AB53" s="117">
        <f>-STOA!P53</f>
        <v>0</v>
      </c>
      <c r="AC53">
        <f t="shared" si="0"/>
        <v>15.546451664346112</v>
      </c>
      <c r="AD53">
        <f t="shared" si="1"/>
        <v>1751.0957829204392</v>
      </c>
      <c r="AE53">
        <f>'IDT-1'!F53</f>
        <v>0</v>
      </c>
      <c r="AF53" s="26"/>
      <c r="AG53">
        <f t="shared" si="2"/>
        <v>1751.0957829204392</v>
      </c>
      <c r="AI53" s="75">
        <f>PXIL!J53</f>
        <v>0</v>
      </c>
      <c r="AJ53" s="75">
        <f>PXIL!P53</f>
        <v>0</v>
      </c>
      <c r="AK53" s="75">
        <f>RTM_IEX!J53</f>
        <v>38.799999999999997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812.0539055426583</v>
      </c>
      <c r="P54" s="77">
        <v>53.467129127516777</v>
      </c>
      <c r="Q54" s="77">
        <v>20.233434634974529</v>
      </c>
      <c r="R54" s="80">
        <v>19.2</v>
      </c>
      <c r="S54" s="80">
        <v>0</v>
      </c>
      <c r="T54" s="78">
        <f>SUMPRODUCT(LTA!F54:AJ54,LTA!F$101:AJ$101,LTA!F$105:AJ$105)</f>
        <v>93.92</v>
      </c>
      <c r="U54" s="78">
        <f>SUMPRODUCT(LTA!F54:AJ54,LTA!F$102:AJ$102,LTA!F$105:AJ$105)</f>
        <v>427.10999999999996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201.3</v>
      </c>
      <c r="AB54" s="117">
        <f>-STOA!P54</f>
        <v>0</v>
      </c>
      <c r="AC54">
        <f t="shared" si="0"/>
        <v>15.645568215121594</v>
      </c>
      <c r="AD54">
        <f t="shared" si="1"/>
        <v>1762.2599107759686</v>
      </c>
      <c r="AE54">
        <f>'IDT-1'!F54</f>
        <v>0</v>
      </c>
      <c r="AF54" s="26"/>
      <c r="AG54">
        <f t="shared" si="2"/>
        <v>1762.2599107759686</v>
      </c>
      <c r="AI54" s="75">
        <f>PXIL!J54</f>
        <v>0</v>
      </c>
      <c r="AJ54" s="75">
        <f>PXIL!P54</f>
        <v>0</v>
      </c>
      <c r="AK54" s="75">
        <f>RTM_IEX!J54</f>
        <v>38.799999999999997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23.14</v>
      </c>
      <c r="H55">
        <f>PPCL_Spot!T55</f>
        <v>7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777.20131660210018</v>
      </c>
      <c r="P55" s="77">
        <v>53.467129127516777</v>
      </c>
      <c r="Q55" s="77">
        <v>20.233434634974529</v>
      </c>
      <c r="R55" s="80">
        <v>19.2</v>
      </c>
      <c r="S55" s="80">
        <v>0</v>
      </c>
      <c r="T55" s="78">
        <f>SUMPRODUCT(LTA!F55:AJ55,LTA!F$101:AJ$101,LTA!F$105:AJ$105)</f>
        <v>93.81</v>
      </c>
      <c r="U55" s="78">
        <f>SUMPRODUCT(LTA!F55:AJ55,LTA!F$102:AJ$102,LTA!F$105:AJ$105)</f>
        <v>408.63000000000005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201.48000000000002</v>
      </c>
      <c r="AB55" s="117">
        <f>-STOA!P55</f>
        <v>0</v>
      </c>
      <c r="AC55">
        <f t="shared" si="0"/>
        <v>15.279323808554452</v>
      </c>
      <c r="AD55">
        <f t="shared" si="1"/>
        <v>1620.5635662419779</v>
      </c>
      <c r="AE55">
        <f>'IDT-1'!F55</f>
        <v>0</v>
      </c>
      <c r="AF55" s="26"/>
      <c r="AG55">
        <f t="shared" si="2"/>
        <v>1620.5635662419779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23.14</v>
      </c>
      <c r="H56">
        <f>PPCL_Spot!T56</f>
        <v>7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753.73883606125457</v>
      </c>
      <c r="P56" s="77">
        <v>53.467129127516777</v>
      </c>
      <c r="Q56" s="77">
        <v>20.233067475360119</v>
      </c>
      <c r="R56" s="80">
        <v>19.2</v>
      </c>
      <c r="S56" s="80">
        <v>0</v>
      </c>
      <c r="T56" s="78">
        <f>SUMPRODUCT(LTA!F56:AJ56,LTA!F$101:AJ$101,LTA!F$105:AJ$105)</f>
        <v>94.94</v>
      </c>
      <c r="U56" s="78">
        <f>SUMPRODUCT(LTA!F56:AJ56,LTA!F$102:AJ$102,LTA!F$105:AJ$105)</f>
        <v>408.27000000000004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201.48000000000002</v>
      </c>
      <c r="AB56" s="117">
        <f>-STOA!P56</f>
        <v>0</v>
      </c>
      <c r="AC56">
        <f t="shared" si="0"/>
        <v>15.017479856135035</v>
      </c>
      <c r="AD56">
        <f t="shared" si="1"/>
        <v>1605.1325624939373</v>
      </c>
      <c r="AE56">
        <f>'IDT-1'!F56</f>
        <v>0</v>
      </c>
      <c r="AF56" s="26"/>
      <c r="AG56">
        <f t="shared" si="2"/>
        <v>1605.1325624939373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-43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817.32291917664054</v>
      </c>
      <c r="P57" s="77">
        <v>53.467129127516777</v>
      </c>
      <c r="Q57" s="77">
        <v>20.506891011065637</v>
      </c>
      <c r="R57" s="80">
        <v>19.2</v>
      </c>
      <c r="S57" s="80">
        <v>0</v>
      </c>
      <c r="T57" s="78">
        <f>SUMPRODUCT(LTA!F57:AJ57,LTA!F$101:AJ$101,LTA!F$105:AJ$105)</f>
        <v>95.45</v>
      </c>
      <c r="U57" s="78">
        <f>SUMPRODUCT(LTA!F57:AJ57,LTA!F$102:AJ$102,LTA!F$105:AJ$105)</f>
        <v>410.63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201.48000000000002</v>
      </c>
      <c r="AB57" s="117">
        <f>-STOA!P57</f>
        <v>0</v>
      </c>
      <c r="AC57">
        <f t="shared" si="0"/>
        <v>15.22297040928547</v>
      </c>
      <c r="AD57">
        <f t="shared" si="1"/>
        <v>1714.6600306458815</v>
      </c>
      <c r="AE57">
        <f>'IDT-1'!F57</f>
        <v>0</v>
      </c>
      <c r="AF57" s="26"/>
      <c r="AG57">
        <f t="shared" si="2"/>
        <v>1714.6600306458815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23.14</v>
      </c>
      <c r="H58">
        <f>PPCL_Spot!T58</f>
        <v>7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817.07891032725945</v>
      </c>
      <c r="P58" s="77">
        <v>53.467129127516777</v>
      </c>
      <c r="Q58" s="77">
        <v>20.506891011065637</v>
      </c>
      <c r="R58" s="80">
        <v>19.2</v>
      </c>
      <c r="S58" s="80">
        <v>0</v>
      </c>
      <c r="T58" s="78">
        <f>SUMPRODUCT(LTA!F58:AJ58,LTA!F$101:AJ$101,LTA!F$105:AJ$105)</f>
        <v>96.04</v>
      </c>
      <c r="U58" s="78">
        <f>SUMPRODUCT(LTA!F58:AJ58,LTA!F$102:AJ$102,LTA!F$105:AJ$105)</f>
        <v>430.81999999999994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201.48000000000002</v>
      </c>
      <c r="AB58" s="117">
        <f>-STOA!P58</f>
        <v>0</v>
      </c>
      <c r="AC58">
        <f t="shared" si="0"/>
        <v>15.403687131410914</v>
      </c>
      <c r="AD58">
        <f t="shared" si="1"/>
        <v>1735.0153050743747</v>
      </c>
      <c r="AE58">
        <f>'IDT-1'!F58</f>
        <v>0</v>
      </c>
      <c r="AF58" s="26"/>
      <c r="AG58">
        <f t="shared" si="2"/>
        <v>1735.0153050743747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23.14</v>
      </c>
      <c r="H59">
        <f>PPCL_Spot!T59</f>
        <v>7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818.8900911798487</v>
      </c>
      <c r="P59" s="77">
        <v>53.467129127516777</v>
      </c>
      <c r="Q59" s="77">
        <v>20.506891011065637</v>
      </c>
      <c r="R59" s="80">
        <v>19.2</v>
      </c>
      <c r="S59" s="80">
        <v>0</v>
      </c>
      <c r="T59" s="78">
        <f>SUMPRODUCT(LTA!F59:AJ59,LTA!F$101:AJ$101,LTA!F$105:AJ$105)</f>
        <v>96.07</v>
      </c>
      <c r="U59" s="78">
        <f>SUMPRODUCT(LTA!F59:AJ59,LTA!F$102:AJ$102,LTA!F$105:AJ$105)</f>
        <v>428.44000000000005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201.67000000000002</v>
      </c>
      <c r="AB59" s="117">
        <f>-STOA!P59</f>
        <v>0</v>
      </c>
      <c r="AC59">
        <f t="shared" si="0"/>
        <v>16.040817522913702</v>
      </c>
      <c r="AD59">
        <f t="shared" si="1"/>
        <v>1806.7793555354613</v>
      </c>
      <c r="AE59">
        <f>'IDT-1'!F59</f>
        <v>0</v>
      </c>
      <c r="AF59" s="26"/>
      <c r="AG59">
        <f t="shared" si="2"/>
        <v>1806.7793555354613</v>
      </c>
      <c r="AI59" s="75">
        <f>PXIL!J59</f>
        <v>0</v>
      </c>
      <c r="AJ59" s="75">
        <f>PXIL!P59</f>
        <v>0</v>
      </c>
      <c r="AK59" s="75">
        <f>RTM_IEX!J59</f>
        <v>72.75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23.14</v>
      </c>
      <c r="H60">
        <f>PPCL_Spot!T60</f>
        <v>7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818.8900911798487</v>
      </c>
      <c r="P60" s="77">
        <v>53.467129127516777</v>
      </c>
      <c r="Q60" s="77">
        <v>20.506891011065637</v>
      </c>
      <c r="R60" s="80">
        <v>19.2</v>
      </c>
      <c r="S60" s="80">
        <v>0</v>
      </c>
      <c r="T60" s="78">
        <f>SUMPRODUCT(LTA!F60:AJ60,LTA!F$101:AJ$101,LTA!F$105:AJ$105)</f>
        <v>97.02000000000001</v>
      </c>
      <c r="U60" s="78">
        <f>SUMPRODUCT(LTA!F60:AJ60,LTA!F$102:AJ$102,LTA!F$105:AJ$105)</f>
        <v>423.20000000000005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201.67000000000002</v>
      </c>
      <c r="AB60" s="117">
        <f>-STOA!P60</f>
        <v>0</v>
      </c>
      <c r="AC60">
        <f t="shared" si="0"/>
        <v>16.387185522913704</v>
      </c>
      <c r="AD60">
        <f t="shared" si="1"/>
        <v>1845.7929875354614</v>
      </c>
      <c r="AE60">
        <f>'IDT-1'!F60</f>
        <v>0</v>
      </c>
      <c r="AF60" s="26"/>
      <c r="AG60">
        <f t="shared" si="2"/>
        <v>1845.7929875354614</v>
      </c>
      <c r="AI60" s="75">
        <f>PXIL!J60</f>
        <v>0</v>
      </c>
      <c r="AJ60" s="75">
        <f>PXIL!P60</f>
        <v>0</v>
      </c>
      <c r="AK60" s="75">
        <f>RTM_IEX!J60</f>
        <v>116.4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23.14</v>
      </c>
      <c r="H61">
        <f>PPCL_Spot!T61</f>
        <v>7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817.19487178677514</v>
      </c>
      <c r="P61" s="77">
        <v>53.467129127516777</v>
      </c>
      <c r="Q61" s="77">
        <v>20.239999999999998</v>
      </c>
      <c r="R61" s="80">
        <v>19.2</v>
      </c>
      <c r="S61" s="80">
        <v>0</v>
      </c>
      <c r="T61" s="78">
        <f>SUMPRODUCT(LTA!F61:AJ61,LTA!F$101:AJ$101,LTA!F$105:AJ$105)</f>
        <v>81.14</v>
      </c>
      <c r="U61" s="78">
        <f>SUMPRODUCT(LTA!F61:AJ61,LTA!F$102:AJ$102,LTA!F$105:AJ$105)</f>
        <v>418.97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43.65</v>
      </c>
      <c r="Z61" s="75">
        <f>IEX!P61</f>
        <v>0</v>
      </c>
      <c r="AA61" s="117">
        <f>STOA!J61</f>
        <v>201.67000000000002</v>
      </c>
      <c r="AB61" s="117">
        <f>-STOA!P61</f>
        <v>0</v>
      </c>
      <c r="AC61">
        <f t="shared" si="0"/>
        <v>16.491710951357277</v>
      </c>
      <c r="AD61">
        <f t="shared" si="1"/>
        <v>1857.5663517028788</v>
      </c>
      <c r="AE61">
        <f>'IDT-1'!F61</f>
        <v>0</v>
      </c>
      <c r="AF61" s="26"/>
      <c r="AG61">
        <f t="shared" si="2"/>
        <v>1857.5663517028788</v>
      </c>
      <c r="AI61" s="75">
        <f>PXIL!J61</f>
        <v>0</v>
      </c>
      <c r="AJ61" s="75">
        <f>PXIL!P61</f>
        <v>0</v>
      </c>
      <c r="AK61" s="75">
        <f>RTM_IEX!J61</f>
        <v>106.7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23.14</v>
      </c>
      <c r="H62">
        <f>PPCL_Spot!T62</f>
        <v>7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817.19487178677514</v>
      </c>
      <c r="P62" s="77">
        <v>53.467129127516777</v>
      </c>
      <c r="Q62" s="77">
        <v>20.239999999999998</v>
      </c>
      <c r="R62" s="80">
        <v>19.2</v>
      </c>
      <c r="S62" s="80">
        <v>0</v>
      </c>
      <c r="T62" s="78">
        <f>SUMPRODUCT(LTA!F62:AJ62,LTA!F$101:AJ$101,LTA!F$105:AJ$105)</f>
        <v>78.02000000000001</v>
      </c>
      <c r="U62" s="78">
        <f>SUMPRODUCT(LTA!F62:AJ62,LTA!F$102:AJ$102,LTA!F$105:AJ$105)</f>
        <v>412.95000000000005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65.959999999999994</v>
      </c>
      <c r="Z62" s="75">
        <f>IEX!P62</f>
        <v>0</v>
      </c>
      <c r="AA62" s="117">
        <f>STOA!J62</f>
        <v>201.67000000000002</v>
      </c>
      <c r="AB62" s="117">
        <f>-STOA!P62</f>
        <v>0</v>
      </c>
      <c r="AC62">
        <f t="shared" si="0"/>
        <v>16.692966951357278</v>
      </c>
      <c r="AD62">
        <f t="shared" si="1"/>
        <v>1880.2350957028789</v>
      </c>
      <c r="AE62">
        <f>'IDT-1'!F62</f>
        <v>0</v>
      </c>
      <c r="AF62" s="26"/>
      <c r="AG62">
        <f t="shared" si="2"/>
        <v>1880.2350957028789</v>
      </c>
      <c r="AI62" s="75">
        <f>PXIL!J62</f>
        <v>0</v>
      </c>
      <c r="AJ62" s="75">
        <f>PXIL!P62</f>
        <v>0</v>
      </c>
      <c r="AK62" s="75">
        <f>RTM_IEX!J62</f>
        <v>116.4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23.14</v>
      </c>
      <c r="H63">
        <f>PPCL_Spot!T63</f>
        <v>7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826.0064524052018</v>
      </c>
      <c r="P63" s="77">
        <v>53.467129127516777</v>
      </c>
      <c r="Q63" s="77">
        <v>20.239999999999998</v>
      </c>
      <c r="R63" s="80">
        <v>19.2</v>
      </c>
      <c r="S63" s="80">
        <v>0</v>
      </c>
      <c r="T63" s="78">
        <f>SUMPRODUCT(LTA!F63:AJ63,LTA!F$101:AJ$101,LTA!F$105:AJ$105)</f>
        <v>73.53</v>
      </c>
      <c r="U63" s="78">
        <f>SUMPRODUCT(LTA!F63:AJ63,LTA!F$102:AJ$102,LTA!F$105:AJ$105)</f>
        <v>408.38000000000005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81.48</v>
      </c>
      <c r="Z63" s="75">
        <f>IEX!P63</f>
        <v>0</v>
      </c>
      <c r="AA63" s="117">
        <f>STOA!J63</f>
        <v>201.86</v>
      </c>
      <c r="AB63" s="117">
        <f>-STOA!P63</f>
        <v>0</v>
      </c>
      <c r="AC63">
        <f t="shared" si="0"/>
        <v>16.01810886079943</v>
      </c>
      <c r="AD63">
        <f t="shared" si="1"/>
        <v>1804.2215344118629</v>
      </c>
      <c r="AE63">
        <f>'IDT-1'!F63</f>
        <v>0</v>
      </c>
      <c r="AF63" s="26"/>
      <c r="AG63">
        <f t="shared" si="2"/>
        <v>1804.2215344118629</v>
      </c>
      <c r="AI63" s="75">
        <f>PXIL!J63</f>
        <v>0</v>
      </c>
      <c r="AJ63" s="75">
        <f>PXIL!P63</f>
        <v>0</v>
      </c>
      <c r="AK63" s="75">
        <f>RTM_IEX!J63</f>
        <v>24.25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23.14</v>
      </c>
      <c r="H64">
        <f>PPCL_Spot!T64</f>
        <v>7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827.72194454720182</v>
      </c>
      <c r="P64" s="77">
        <v>53.467129127516777</v>
      </c>
      <c r="Q64" s="77">
        <v>20.239999999999998</v>
      </c>
      <c r="R64" s="80">
        <v>19.2</v>
      </c>
      <c r="S64" s="80">
        <v>0</v>
      </c>
      <c r="T64" s="78">
        <f>SUMPRODUCT(LTA!F64:AJ64,LTA!F$101:AJ$101,LTA!F$105:AJ$105)</f>
        <v>68.900000000000006</v>
      </c>
      <c r="U64" s="78">
        <f>SUMPRODUCT(LTA!F64:AJ64,LTA!F$102:AJ$102,LTA!F$105:AJ$105)</f>
        <v>403.14000000000004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90.21</v>
      </c>
      <c r="Z64" s="75">
        <f>IEX!P64</f>
        <v>0</v>
      </c>
      <c r="AA64" s="117">
        <f>STOA!J64</f>
        <v>201.86</v>
      </c>
      <c r="AB64" s="117">
        <f>-STOA!P64</f>
        <v>0</v>
      </c>
      <c r="AC64">
        <f t="shared" si="0"/>
        <v>16.407293191649032</v>
      </c>
      <c r="AD64">
        <f t="shared" si="1"/>
        <v>1848.0578422230137</v>
      </c>
      <c r="AE64">
        <f>'IDT-1'!F64</f>
        <v>0</v>
      </c>
      <c r="AF64" s="26"/>
      <c r="AG64">
        <f t="shared" si="2"/>
        <v>1848.0578422230137</v>
      </c>
      <c r="AI64" s="75">
        <f>PXIL!J64</f>
        <v>0</v>
      </c>
      <c r="AJ64" s="75">
        <f>PXIL!P64</f>
        <v>0</v>
      </c>
      <c r="AK64" s="75">
        <f>RTM_IEX!J64</f>
        <v>67.900000000000006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12.086061739943872</v>
      </c>
      <c r="F65">
        <f>GT_Spot!T65</f>
        <v>0</v>
      </c>
      <c r="G65">
        <f>PPCL_NG!T65</f>
        <v>23.14</v>
      </c>
      <c r="H65">
        <f>PPCL_Spot!T65</f>
        <v>7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817.08562543040193</v>
      </c>
      <c r="P65" s="77">
        <v>53.467129127516777</v>
      </c>
      <c r="Q65" s="77">
        <v>20.239999999999998</v>
      </c>
      <c r="R65" s="80">
        <v>19.2</v>
      </c>
      <c r="S65" s="80">
        <v>0</v>
      </c>
      <c r="T65" s="78">
        <f>SUMPRODUCT(LTA!F65:AJ65,LTA!F$101:AJ$101,LTA!F$105:AJ$105)</f>
        <v>64.350000000000009</v>
      </c>
      <c r="U65" s="78">
        <f>SUMPRODUCT(LTA!F65:AJ65,LTA!F$102:AJ$102,LTA!F$105:AJ$105)</f>
        <v>398.82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100.88</v>
      </c>
      <c r="Z65" s="75">
        <f>IEX!P65</f>
        <v>0</v>
      </c>
      <c r="AA65" s="117">
        <f>STOA!J65</f>
        <v>201.86</v>
      </c>
      <c r="AB65" s="117">
        <f>-STOA!P65</f>
        <v>0</v>
      </c>
      <c r="AC65">
        <f t="shared" si="0"/>
        <v>16.670973583421191</v>
      </c>
      <c r="AD65">
        <f t="shared" si="1"/>
        <v>1877.7578427144413</v>
      </c>
      <c r="AE65">
        <f>'IDT-1'!F65</f>
        <v>0</v>
      </c>
      <c r="AF65" s="26"/>
      <c r="AG65">
        <f t="shared" si="2"/>
        <v>1877.7578427144413</v>
      </c>
      <c r="AI65" s="75">
        <f>PXIL!J65</f>
        <v>0</v>
      </c>
      <c r="AJ65" s="75">
        <f>PXIL!P65</f>
        <v>0</v>
      </c>
      <c r="AK65" s="75">
        <f>RTM_IEX!J65</f>
        <v>106.7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12.086061739943872</v>
      </c>
      <c r="F66">
        <f>GT_Spot!T66</f>
        <v>0</v>
      </c>
      <c r="G66">
        <f>PPCL_NG!T66</f>
        <v>23.14</v>
      </c>
      <c r="H66">
        <f>PPCL_Spot!T66</f>
        <v>7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817.08562543040193</v>
      </c>
      <c r="P66" s="77">
        <v>53.467129127516777</v>
      </c>
      <c r="Q66" s="77">
        <v>20.239999999999998</v>
      </c>
      <c r="R66" s="80">
        <v>19.2</v>
      </c>
      <c r="S66" s="80">
        <v>0</v>
      </c>
      <c r="T66" s="78">
        <f>SUMPRODUCT(LTA!F66:AJ66,LTA!F$101:AJ$101,LTA!F$105:AJ$105)</f>
        <v>59.59</v>
      </c>
      <c r="U66" s="78">
        <f>SUMPRODUCT(LTA!F66:AJ66,LTA!F$102:AJ$102,LTA!F$105:AJ$105)</f>
        <v>393.69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97</v>
      </c>
      <c r="Z66" s="75">
        <f>IEX!P66</f>
        <v>0</v>
      </c>
      <c r="AA66" s="117">
        <f>STOA!J66</f>
        <v>201.86</v>
      </c>
      <c r="AB66" s="117">
        <f>-STOA!P66</f>
        <v>0</v>
      </c>
      <c r="AC66">
        <f t="shared" si="0"/>
        <v>16.037637583421191</v>
      </c>
      <c r="AD66">
        <f t="shared" si="1"/>
        <v>1806.4211787144413</v>
      </c>
      <c r="AE66">
        <f>'IDT-1'!F66</f>
        <v>0</v>
      </c>
      <c r="AF66" s="26"/>
      <c r="AG66">
        <f t="shared" si="2"/>
        <v>1806.4211787144413</v>
      </c>
      <c r="AI66" s="75">
        <f>PXIL!J66</f>
        <v>0</v>
      </c>
      <c r="AJ66" s="75">
        <f>PXIL!P66</f>
        <v>0</v>
      </c>
      <c r="AK66" s="75">
        <f>RTM_IEX!J66</f>
        <v>48.5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23.14</v>
      </c>
      <c r="H67">
        <f>PPCL_Spot!T67</f>
        <v>7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821.22122423280177</v>
      </c>
      <c r="P67" s="77">
        <v>53.467129127516777</v>
      </c>
      <c r="Q67" s="77">
        <v>20.239999999999998</v>
      </c>
      <c r="R67" s="80">
        <v>19.2</v>
      </c>
      <c r="S67" s="80">
        <v>0</v>
      </c>
      <c r="T67" s="78">
        <f>SUMPRODUCT(LTA!F67:AJ67,LTA!F$101:AJ$101,LTA!F$105:AJ$105)</f>
        <v>53.57</v>
      </c>
      <c r="U67" s="78">
        <f>SUMPRODUCT(LTA!F67:AJ67,LTA!F$102:AJ$102,LTA!F$105:AJ$105)</f>
        <v>388.43000000000006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89.24</v>
      </c>
      <c r="Z67" s="75">
        <f>IEX!P67</f>
        <v>0</v>
      </c>
      <c r="AA67" s="117">
        <f>STOA!J67</f>
        <v>202.04000000000002</v>
      </c>
      <c r="AB67" s="117">
        <f>-STOA!P67</f>
        <v>0</v>
      </c>
      <c r="AC67">
        <f t="shared" si="0"/>
        <v>16.164142852882311</v>
      </c>
      <c r="AD67">
        <f t="shared" si="1"/>
        <v>1820.6702722473799</v>
      </c>
      <c r="AE67">
        <f>'IDT-1'!F67</f>
        <v>0</v>
      </c>
      <c r="AF67" s="26"/>
      <c r="AG67">
        <f t="shared" si="2"/>
        <v>1820.6702722473799</v>
      </c>
      <c r="AI67" s="75">
        <f>PXIL!J67</f>
        <v>0</v>
      </c>
      <c r="AJ67" s="75">
        <f>PXIL!P67</f>
        <v>0</v>
      </c>
      <c r="AK67" s="75">
        <f>RTM_IEX!J67</f>
        <v>77.599999999999994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12.086061739943872</v>
      </c>
      <c r="F68">
        <f>GT_Spot!T68</f>
        <v>0</v>
      </c>
      <c r="G68">
        <f>PPCL_NG!T68</f>
        <v>23.14</v>
      </c>
      <c r="H68">
        <f>PPCL_Spot!T68</f>
        <v>7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825.77577638560172</v>
      </c>
      <c r="P68" s="77">
        <v>53.467129127516777</v>
      </c>
      <c r="Q68" s="77">
        <v>20.239999999999998</v>
      </c>
      <c r="R68" s="80">
        <v>19.2</v>
      </c>
      <c r="S68" s="80">
        <v>0</v>
      </c>
      <c r="T68" s="78">
        <f>SUMPRODUCT(LTA!F68:AJ68,LTA!F$101:AJ$101,LTA!F$105:AJ$105)</f>
        <v>48.69</v>
      </c>
      <c r="U68" s="78">
        <f>SUMPRODUCT(LTA!F68:AJ68,LTA!F$102:AJ$102,LTA!F$105:AJ$105)</f>
        <v>383.36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85.36</v>
      </c>
      <c r="Z68" s="75">
        <f>IEX!P68</f>
        <v>0</v>
      </c>
      <c r="AA68" s="117">
        <f>STOA!J68</f>
        <v>202.04000000000002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16.082518911826948</v>
      </c>
      <c r="AD68">
        <f t="shared" ref="AD68:AD98" si="4">SUM(B68:AB68,AI68:AR68)-AC68</f>
        <v>1811.476448341235</v>
      </c>
      <c r="AE68">
        <f>'IDT-1'!F68</f>
        <v>0</v>
      </c>
      <c r="AF68" s="26"/>
      <c r="AG68">
        <f t="shared" ref="AG68:AG98" si="5">SUM(AD68:AF68)</f>
        <v>1811.476448341235</v>
      </c>
      <c r="AI68" s="75">
        <f>PXIL!J68</f>
        <v>0</v>
      </c>
      <c r="AJ68" s="75">
        <f>PXIL!P68</f>
        <v>0</v>
      </c>
      <c r="AK68" s="75">
        <f>RTM_IEX!J68</f>
        <v>77.599999999999994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23.14</v>
      </c>
      <c r="H69">
        <f>PPCL_Spot!T69</f>
        <v>7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828.48661976116091</v>
      </c>
      <c r="P69" s="77">
        <v>53.467129127516777</v>
      </c>
      <c r="Q69" s="77">
        <v>20.239999999999998</v>
      </c>
      <c r="R69" s="80">
        <v>19.2</v>
      </c>
      <c r="S69" s="80">
        <v>0</v>
      </c>
      <c r="T69" s="78">
        <f>SUMPRODUCT(LTA!F69:AJ69,LTA!F$101:AJ$101,LTA!F$105:AJ$105)</f>
        <v>47.8</v>
      </c>
      <c r="U69" s="78">
        <f>SUMPRODUCT(LTA!F69:AJ69,LTA!F$102:AJ$102,LTA!F$105:AJ$105)</f>
        <v>377.59000000000003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78.569999999999993</v>
      </c>
      <c r="Z69" s="75">
        <f>IEX!P69</f>
        <v>0</v>
      </c>
      <c r="AA69" s="117">
        <f>STOA!J69</f>
        <v>202.04000000000002</v>
      </c>
      <c r="AB69" s="117">
        <f>-STOA!P69</f>
        <v>0</v>
      </c>
      <c r="AC69">
        <f t="shared" si="3"/>
        <v>15.988014333531869</v>
      </c>
      <c r="AD69">
        <f t="shared" si="4"/>
        <v>1800.8317962950891</v>
      </c>
      <c r="AE69">
        <f>'IDT-1'!F69</f>
        <v>0</v>
      </c>
      <c r="AF69" s="26"/>
      <c r="AG69">
        <f t="shared" si="5"/>
        <v>1800.8317962950891</v>
      </c>
      <c r="AI69" s="75">
        <f>PXIL!J69</f>
        <v>0</v>
      </c>
      <c r="AJ69" s="75">
        <f>PXIL!P69</f>
        <v>0</v>
      </c>
      <c r="AK69" s="75">
        <f>RTM_IEX!J69</f>
        <v>77.599999999999994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7.8979932077801784</v>
      </c>
      <c r="F70">
        <f>GT_Spot!T70</f>
        <v>0</v>
      </c>
      <c r="G70">
        <f>PPCL_NG!T70</f>
        <v>23.14</v>
      </c>
      <c r="H70">
        <f>PPCL_Spot!T70</f>
        <v>4.6685410809122141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826.54581343992265</v>
      </c>
      <c r="P70" s="77">
        <v>53.467129127516777</v>
      </c>
      <c r="Q70" s="77">
        <v>20.239999999999998</v>
      </c>
      <c r="R70" s="80">
        <v>19.2</v>
      </c>
      <c r="S70" s="80">
        <v>0</v>
      </c>
      <c r="T70" s="78">
        <f>SUMPRODUCT(LTA!F70:AJ70,LTA!F$101:AJ$101,LTA!F$105:AJ$105)</f>
        <v>44.220000000000006</v>
      </c>
      <c r="U70" s="78">
        <f>SUMPRODUCT(LTA!F70:AJ70,LTA!F$102:AJ$102,LTA!F$105:AJ$105)</f>
        <v>373.57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76.63</v>
      </c>
      <c r="Z70" s="75">
        <f>IEX!P70</f>
        <v>0</v>
      </c>
      <c r="AA70" s="117">
        <f>STOA!J70</f>
        <v>202.04000000000002</v>
      </c>
      <c r="AB70" s="117">
        <f>-STOA!P70</f>
        <v>0</v>
      </c>
      <c r="AC70">
        <f t="shared" si="3"/>
        <v>15.488171396333961</v>
      </c>
      <c r="AD70">
        <f t="shared" si="4"/>
        <v>1744.5313054597977</v>
      </c>
      <c r="AE70">
        <f>'IDT-1'!F70</f>
        <v>0</v>
      </c>
      <c r="AF70" s="26"/>
      <c r="AG70">
        <f t="shared" si="5"/>
        <v>1744.5313054597977</v>
      </c>
      <c r="AI70" s="75">
        <f>PXIL!J70</f>
        <v>0</v>
      </c>
      <c r="AJ70" s="75">
        <f>PXIL!P70</f>
        <v>0</v>
      </c>
      <c r="AK70" s="75">
        <f>RTM_IEX!J70</f>
        <v>38.799999999999997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12.086061739943872</v>
      </c>
      <c r="F71">
        <f>GT_Spot!T71</f>
        <v>0</v>
      </c>
      <c r="G71">
        <f>PPCL_NG!T71</f>
        <v>23.14</v>
      </c>
      <c r="H71">
        <f>PPCL_Spot!T71</f>
        <v>7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830.40997937001862</v>
      </c>
      <c r="P71" s="77">
        <v>53.467129127516777</v>
      </c>
      <c r="Q71" s="77">
        <v>20.239999999999998</v>
      </c>
      <c r="R71" s="80">
        <v>19.2</v>
      </c>
      <c r="S71" s="80">
        <v>0</v>
      </c>
      <c r="T71" s="78">
        <f>SUMPRODUCT(LTA!F71:AJ71,LTA!F$101:AJ$101,LTA!F$105:AJ$105)</f>
        <v>34.69</v>
      </c>
      <c r="U71" s="78">
        <f>SUMPRODUCT(LTA!F71:AJ71,LTA!F$102:AJ$102,LTA!F$105:AJ$105)</f>
        <v>380.92999999999995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48.5</v>
      </c>
      <c r="Z71" s="75">
        <f>IEX!P71</f>
        <v>0</v>
      </c>
      <c r="AA71" s="117">
        <f>STOA!J71</f>
        <v>202.23000000000002</v>
      </c>
      <c r="AB71" s="117">
        <f>-STOA!P71</f>
        <v>0</v>
      </c>
      <c r="AC71">
        <f t="shared" si="3"/>
        <v>15.186539898089819</v>
      </c>
      <c r="AD71">
        <f t="shared" si="4"/>
        <v>1710.5566303393894</v>
      </c>
      <c r="AE71">
        <f>'IDT-1'!F71</f>
        <v>0</v>
      </c>
      <c r="AF71" s="26"/>
      <c r="AG71">
        <f t="shared" si="5"/>
        <v>1710.5566303393894</v>
      </c>
      <c r="AI71" s="75">
        <f>PXIL!J71</f>
        <v>0</v>
      </c>
      <c r="AJ71" s="75">
        <f>PXIL!P71</f>
        <v>0</v>
      </c>
      <c r="AK71" s="75">
        <f>RTM_IEX!J71</f>
        <v>24.25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12.086061739943872</v>
      </c>
      <c r="F72">
        <f>GT_Spot!T72</f>
        <v>0</v>
      </c>
      <c r="G72">
        <f>PPCL_NG!T72</f>
        <v>23.14</v>
      </c>
      <c r="H72">
        <f>PPCL_Spot!T72</f>
        <v>7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834.61452273121847</v>
      </c>
      <c r="P72" s="77">
        <v>53.467129127516777</v>
      </c>
      <c r="Q72" s="77">
        <v>20.239999999999998</v>
      </c>
      <c r="R72" s="80">
        <v>19.2</v>
      </c>
      <c r="S72" s="80">
        <v>0</v>
      </c>
      <c r="T72" s="78">
        <f>SUMPRODUCT(LTA!F72:AJ72,LTA!F$101:AJ$101,LTA!F$105:AJ$105)</f>
        <v>28.32</v>
      </c>
      <c r="U72" s="78">
        <f>SUMPRODUCT(LTA!F72:AJ72,LTA!F$102:AJ$102,LTA!F$105:AJ$105)</f>
        <v>377.19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33.950000000000003</v>
      </c>
      <c r="Z72" s="75">
        <f>IEX!P72</f>
        <v>0</v>
      </c>
      <c r="AA72" s="117">
        <f>STOA!J72</f>
        <v>202.23000000000002</v>
      </c>
      <c r="AB72" s="117">
        <f>-STOA!P72</f>
        <v>0</v>
      </c>
      <c r="AC72">
        <f t="shared" si="3"/>
        <v>15.219931879668378</v>
      </c>
      <c r="AD72">
        <f t="shared" si="4"/>
        <v>1714.3177817190108</v>
      </c>
      <c r="AE72">
        <f>'IDT-1'!F72</f>
        <v>0</v>
      </c>
      <c r="AF72" s="26"/>
      <c r="AG72">
        <f t="shared" si="5"/>
        <v>1714.3177817190108</v>
      </c>
      <c r="AI72" s="75">
        <f>PXIL!J72</f>
        <v>0</v>
      </c>
      <c r="AJ72" s="75">
        <f>PXIL!P72</f>
        <v>0</v>
      </c>
      <c r="AK72" s="75">
        <f>RTM_IEX!J72</f>
        <v>48.5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12.086061739943872</v>
      </c>
      <c r="F73">
        <f>GT_Spot!T73</f>
        <v>0</v>
      </c>
      <c r="G73">
        <f>PPCL_NG!T73</f>
        <v>23.14</v>
      </c>
      <c r="H73">
        <f>PPCL_Spot!T73</f>
        <v>7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833.80660686441854</v>
      </c>
      <c r="P73" s="77">
        <v>53.467129127516777</v>
      </c>
      <c r="Q73" s="77">
        <v>20.239999999999998</v>
      </c>
      <c r="R73" s="80">
        <v>9.85</v>
      </c>
      <c r="S73" s="80">
        <v>0</v>
      </c>
      <c r="T73" s="78">
        <f>SUMPRODUCT(LTA!F73:AJ73,LTA!F$101:AJ$101,LTA!F$105:AJ$105)</f>
        <v>21.339999999999996</v>
      </c>
      <c r="U73" s="78">
        <f>SUMPRODUCT(LTA!F73:AJ73,LTA!F$102:AJ$102,LTA!F$105:AJ$105)</f>
        <v>373.82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27.16</v>
      </c>
      <c r="Z73" s="75">
        <f>IEX!P73</f>
        <v>0</v>
      </c>
      <c r="AA73" s="117">
        <f>STOA!J73</f>
        <v>202.23000000000002</v>
      </c>
      <c r="AB73" s="117">
        <f>-STOA!P73</f>
        <v>0</v>
      </c>
      <c r="AC73">
        <f t="shared" si="3"/>
        <v>15.107750220040536</v>
      </c>
      <c r="AD73">
        <f t="shared" si="4"/>
        <v>1701.6820475118384</v>
      </c>
      <c r="AE73">
        <f>'IDT-1'!F73</f>
        <v>0</v>
      </c>
      <c r="AF73" s="26"/>
      <c r="AG73">
        <f t="shared" si="5"/>
        <v>1701.6820475118384</v>
      </c>
      <c r="AI73" s="75">
        <f>PXIL!J73</f>
        <v>0</v>
      </c>
      <c r="AJ73" s="75">
        <f>PXIL!P73</f>
        <v>0</v>
      </c>
      <c r="AK73" s="75">
        <f>RTM_IEX!J73</f>
        <v>63.05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12.086061739943872</v>
      </c>
      <c r="F74">
        <f>GT_Spot!T74</f>
        <v>0</v>
      </c>
      <c r="G74">
        <f>PPCL_NG!T74</f>
        <v>23.14</v>
      </c>
      <c r="H74">
        <f>PPCL_Spot!T74</f>
        <v>7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833.73492116029161</v>
      </c>
      <c r="P74" s="77">
        <v>53.467129127516777</v>
      </c>
      <c r="Q74" s="77">
        <v>20.239999999999998</v>
      </c>
      <c r="R74" s="80">
        <v>6.1381154082259055</v>
      </c>
      <c r="S74" s="80">
        <v>0</v>
      </c>
      <c r="T74" s="78">
        <f>SUMPRODUCT(LTA!F74:AJ74,LTA!F$101:AJ$101,LTA!F$105:AJ$105)</f>
        <v>14.5</v>
      </c>
      <c r="U74" s="78">
        <f>SUMPRODUCT(LTA!F74:AJ74,LTA!F$102:AJ$102,LTA!F$105:AJ$105)</f>
        <v>370.84999999999997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15.52</v>
      </c>
      <c r="Z74" s="75">
        <f>IEX!P74</f>
        <v>0</v>
      </c>
      <c r="AA74" s="117">
        <f>STOA!J74</f>
        <v>202.23000000000002</v>
      </c>
      <c r="AB74" s="117">
        <f>-STOA!P74</f>
        <v>0</v>
      </c>
      <c r="AC74">
        <f t="shared" si="3"/>
        <v>14.757654801436606</v>
      </c>
      <c r="AD74">
        <f t="shared" si="4"/>
        <v>1662.2485726345415</v>
      </c>
      <c r="AE74">
        <f>'IDT-1'!F74</f>
        <v>0</v>
      </c>
      <c r="AF74" s="26"/>
      <c r="AG74">
        <f t="shared" si="5"/>
        <v>1662.2485726345415</v>
      </c>
      <c r="AI74" s="75">
        <f>PXIL!J74</f>
        <v>0</v>
      </c>
      <c r="AJ74" s="75">
        <f>PXIL!P74</f>
        <v>0</v>
      </c>
      <c r="AK74" s="75">
        <f>RTM_IEX!J74</f>
        <v>48.5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10.013651877133107</v>
      </c>
      <c r="F75">
        <f>GT_Spot!T75</f>
        <v>0</v>
      </c>
      <c r="G75">
        <f>PPCL_NG!T75</f>
        <v>23.14</v>
      </c>
      <c r="H75">
        <f>PPCL_Spot!T75</f>
        <v>5.8918412003751168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838.40173981485577</v>
      </c>
      <c r="P75" s="77">
        <v>60.15</v>
      </c>
      <c r="Q75" s="77">
        <v>20.239999999999998</v>
      </c>
      <c r="R75" s="80">
        <v>0</v>
      </c>
      <c r="S75" s="80">
        <v>0</v>
      </c>
      <c r="T75" s="78">
        <f>SUMPRODUCT(LTA!F75:AJ75,LTA!F$101:AJ$101,LTA!F$105:AJ$105)</f>
        <v>9.09</v>
      </c>
      <c r="U75" s="78">
        <f>SUMPRODUCT(LTA!F75:AJ75,LTA!F$102:AJ$102,LTA!F$105:AJ$105)</f>
        <v>368.69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14.55</v>
      </c>
      <c r="Z75" s="75">
        <f>IEX!P75</f>
        <v>0</v>
      </c>
      <c r="AA75" s="117">
        <f>STOA!J75</f>
        <v>202.32000000000002</v>
      </c>
      <c r="AB75" s="117">
        <f>-STOA!P75</f>
        <v>0</v>
      </c>
      <c r="AC75">
        <f t="shared" si="3"/>
        <v>14.402407649452803</v>
      </c>
      <c r="AD75">
        <f t="shared" si="4"/>
        <v>1622.234825242911</v>
      </c>
      <c r="AE75">
        <f>'IDT-1'!F75</f>
        <v>0</v>
      </c>
      <c r="AF75" s="26"/>
      <c r="AG75">
        <f t="shared" si="5"/>
        <v>1622.234825242911</v>
      </c>
      <c r="AI75" s="75">
        <f>PXIL!J75</f>
        <v>0</v>
      </c>
      <c r="AJ75" s="75">
        <f>PXIL!P75</f>
        <v>0</v>
      </c>
      <c r="AK75" s="75">
        <f>RTM_IEX!J75</f>
        <v>14.55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8.8762376237623766</v>
      </c>
      <c r="F76">
        <f>GT_Spot!T76</f>
        <v>0</v>
      </c>
      <c r="G76">
        <f>PPCL_NG!T76</f>
        <v>23.14</v>
      </c>
      <c r="H76">
        <f>PPCL_Spot!T76</f>
        <v>5.21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838.72582185885585</v>
      </c>
      <c r="P76" s="77">
        <v>60.15</v>
      </c>
      <c r="Q76" s="77">
        <v>20.239999999999998</v>
      </c>
      <c r="R76" s="80">
        <v>0</v>
      </c>
      <c r="S76" s="80">
        <v>0</v>
      </c>
      <c r="T76" s="78">
        <f>SUMPRODUCT(LTA!F76:AJ76,LTA!F$101:AJ$101,LTA!F$105:AJ$105)</f>
        <v>4.4399999999999995</v>
      </c>
      <c r="U76" s="78">
        <f>SUMPRODUCT(LTA!F76:AJ76,LTA!F$102:AJ$102,LTA!F$105:AJ$105)</f>
        <v>367.45000000000005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14.55</v>
      </c>
      <c r="Z76" s="75">
        <f>IEX!P76</f>
        <v>0</v>
      </c>
      <c r="AA76" s="117">
        <f>STOA!J76</f>
        <v>202.32000000000002</v>
      </c>
      <c r="AB76" s="117">
        <f>-STOA!P76</f>
        <v>0</v>
      </c>
      <c r="AC76">
        <f t="shared" si="3"/>
        <v>14.93493812344704</v>
      </c>
      <c r="AD76">
        <f t="shared" si="4"/>
        <v>1682.2171213591712</v>
      </c>
      <c r="AE76">
        <f>'IDT-1'!F76</f>
        <v>0</v>
      </c>
      <c r="AF76" s="26"/>
      <c r="AG76">
        <f t="shared" si="5"/>
        <v>1682.2171213591712</v>
      </c>
      <c r="AI76" s="75">
        <f>PXIL!J76</f>
        <v>0</v>
      </c>
      <c r="AJ76" s="75">
        <f>PXIL!P76</f>
        <v>0</v>
      </c>
      <c r="AK76" s="75">
        <f>RTM_IEX!J76</f>
        <v>82.45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8.8762376237623766</v>
      </c>
      <c r="F77">
        <f>GT_Spot!T77</f>
        <v>0</v>
      </c>
      <c r="G77">
        <f>PPCL_NG!T77</f>
        <v>23.14</v>
      </c>
      <c r="H77">
        <f>PPCL_Spot!T77</f>
        <v>5.21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843.68197652137326</v>
      </c>
      <c r="P77" s="77">
        <v>60.15</v>
      </c>
      <c r="Q77" s="77">
        <v>20.233067475360119</v>
      </c>
      <c r="R77" s="80">
        <v>0</v>
      </c>
      <c r="S77" s="80">
        <v>0</v>
      </c>
      <c r="T77" s="78">
        <f>SUMPRODUCT(LTA!F77:AJ77,LTA!F$101:AJ$101,LTA!F$105:AJ$105)</f>
        <v>1.33</v>
      </c>
      <c r="U77" s="78">
        <f>SUMPRODUCT(LTA!F77:AJ77,LTA!F$102:AJ$102,LTA!F$105:AJ$105)</f>
        <v>363.38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27.17</v>
      </c>
      <c r="Z77" s="75">
        <f>IEX!P77</f>
        <v>0</v>
      </c>
      <c r="AA77" s="117">
        <f>STOA!J77</f>
        <v>202.32000000000002</v>
      </c>
      <c r="AB77" s="117">
        <f>-STOA!P77</f>
        <v>0</v>
      </c>
      <c r="AC77">
        <f t="shared" si="3"/>
        <v>14.983683278260363</v>
      </c>
      <c r="AD77">
        <f t="shared" si="4"/>
        <v>1687.7075983422353</v>
      </c>
      <c r="AE77">
        <f>'IDT-1'!F77</f>
        <v>0</v>
      </c>
      <c r="AF77" s="26"/>
      <c r="AG77">
        <f t="shared" si="5"/>
        <v>1687.7075983422353</v>
      </c>
      <c r="AI77" s="75">
        <f>PXIL!J77</f>
        <v>0</v>
      </c>
      <c r="AJ77" s="75">
        <f>PXIL!P77</f>
        <v>0</v>
      </c>
      <c r="AK77" s="75">
        <f>RTM_IEX!J77</f>
        <v>77.599999999999994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8.8762376237623766</v>
      </c>
      <c r="F78">
        <f>GT_Spot!T78</f>
        <v>0</v>
      </c>
      <c r="G78">
        <f>PPCL_NG!T78</f>
        <v>23.14</v>
      </c>
      <c r="H78">
        <f>PPCL_Spot!T78</f>
        <v>5.21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844.06081622937324</v>
      </c>
      <c r="P78" s="77">
        <v>60.15</v>
      </c>
      <c r="Q78" s="77">
        <v>20.233067475360119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363.38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37.83</v>
      </c>
      <c r="Z78" s="75">
        <f>IEX!P78</f>
        <v>0</v>
      </c>
      <c r="AA78" s="117">
        <f>STOA!J78</f>
        <v>202.32000000000002</v>
      </c>
      <c r="AB78" s="117">
        <f>-STOA!P78</f>
        <v>0</v>
      </c>
      <c r="AC78">
        <f t="shared" si="3"/>
        <v>15.069121067690761</v>
      </c>
      <c r="AD78">
        <f t="shared" si="4"/>
        <v>1697.3310002608046</v>
      </c>
      <c r="AE78">
        <f>'IDT-1'!F78</f>
        <v>0</v>
      </c>
      <c r="AF78" s="26"/>
      <c r="AG78">
        <f t="shared" si="5"/>
        <v>1697.3310002608046</v>
      </c>
      <c r="AI78" s="75">
        <f>PXIL!J78</f>
        <v>0</v>
      </c>
      <c r="AJ78" s="75">
        <f>PXIL!P78</f>
        <v>0</v>
      </c>
      <c r="AK78" s="75">
        <f>RTM_IEX!J78</f>
        <v>77.599999999999994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8.8762376237623766</v>
      </c>
      <c r="F79">
        <f>GT_Spot!T79</f>
        <v>0</v>
      </c>
      <c r="G79">
        <f>PPCL_NG!T79</f>
        <v>23.14</v>
      </c>
      <c r="H79">
        <f>PPCL_Spot!T79</f>
        <v>5.29</v>
      </c>
      <c r="I79">
        <f>Bawana_NG!T79</f>
        <v>67.417259460997528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869.10070521537307</v>
      </c>
      <c r="P79" s="77">
        <v>60.15</v>
      </c>
      <c r="Q79" s="77">
        <v>20.233067475360119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363.31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39.770000000000003</v>
      </c>
      <c r="Z79" s="75">
        <f>IEX!P79</f>
        <v>0</v>
      </c>
      <c r="AA79" s="117">
        <f>STOA!J79</f>
        <v>202.13000000000002</v>
      </c>
      <c r="AB79" s="117">
        <f>-STOA!P79</f>
        <v>0</v>
      </c>
      <c r="AC79">
        <f t="shared" si="3"/>
        <v>15.20039197402434</v>
      </c>
      <c r="AD79">
        <f t="shared" si="4"/>
        <v>1712.1168778014689</v>
      </c>
      <c r="AE79">
        <f>'IDT-1'!F79</f>
        <v>0</v>
      </c>
      <c r="AF79" s="26"/>
      <c r="AG79">
        <f t="shared" si="5"/>
        <v>1712.1168778014689</v>
      </c>
      <c r="AI79" s="75">
        <f>PXIL!J79</f>
        <v>0</v>
      </c>
      <c r="AJ79" s="75">
        <f>PXIL!P79</f>
        <v>0</v>
      </c>
      <c r="AK79" s="75">
        <f>RTM_IEX!J79</f>
        <v>67.900000000000006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8.8762376237623766</v>
      </c>
      <c r="F80">
        <f>GT_Spot!T80</f>
        <v>0</v>
      </c>
      <c r="G80">
        <f>PPCL_NG!T80</f>
        <v>23.14</v>
      </c>
      <c r="H80">
        <f>PPCL_Spot!T80</f>
        <v>5.5316269491026775</v>
      </c>
      <c r="I80">
        <f>Bawana_NG!T80</f>
        <v>67.417259460997528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872.36746112737319</v>
      </c>
      <c r="P80" s="77">
        <v>60.15</v>
      </c>
      <c r="Q80" s="77">
        <v>20.233067475360119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363.37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30.07</v>
      </c>
      <c r="Z80" s="75">
        <f>IEX!P80</f>
        <v>0</v>
      </c>
      <c r="AA80" s="117">
        <f>STOA!J80</f>
        <v>202.13000000000002</v>
      </c>
      <c r="AB80" s="117">
        <f>-STOA!P80</f>
        <v>0</v>
      </c>
      <c r="AC80">
        <f t="shared" si="3"/>
        <v>15.146433743202046</v>
      </c>
      <c r="AD80">
        <f t="shared" si="4"/>
        <v>1706.039218893394</v>
      </c>
      <c r="AE80">
        <f>'IDT-1'!F80</f>
        <v>0</v>
      </c>
      <c r="AF80" s="26"/>
      <c r="AG80">
        <f t="shared" si="5"/>
        <v>1706.039218893394</v>
      </c>
      <c r="AI80" s="75">
        <f>PXIL!J80</f>
        <v>0</v>
      </c>
      <c r="AJ80" s="75">
        <f>PXIL!P80</f>
        <v>0</v>
      </c>
      <c r="AK80" s="75">
        <f>RTM_IEX!J80</f>
        <v>67.900000000000006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8.8762376237623766</v>
      </c>
      <c r="F81">
        <f>GT_Spot!T81</f>
        <v>0</v>
      </c>
      <c r="G81">
        <f>PPCL_NG!T81</f>
        <v>23.14</v>
      </c>
      <c r="H81">
        <f>PPCL_Spot!T81</f>
        <v>5.5316269491026775</v>
      </c>
      <c r="I81">
        <f>Bawana_NG!T81</f>
        <v>67.417259460997528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880.28897559457312</v>
      </c>
      <c r="P81" s="77">
        <v>60.15</v>
      </c>
      <c r="Q81" s="77">
        <v>20.233067475360119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363.3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40.75</v>
      </c>
      <c r="Z81" s="75">
        <f>IEX!P81</f>
        <v>0</v>
      </c>
      <c r="AA81" s="117">
        <f>STOA!J81</f>
        <v>202.13000000000002</v>
      </c>
      <c r="AB81" s="117">
        <f>-STOA!P81</f>
        <v>0</v>
      </c>
      <c r="AC81">
        <f t="shared" si="3"/>
        <v>15.266831070513405</v>
      </c>
      <c r="AD81">
        <f t="shared" si="4"/>
        <v>1719.6003360332822</v>
      </c>
      <c r="AE81">
        <f>'IDT-1'!F81</f>
        <v>0</v>
      </c>
      <c r="AF81" s="26"/>
      <c r="AG81">
        <f t="shared" si="5"/>
        <v>1719.6003360332822</v>
      </c>
      <c r="AI81" s="75">
        <f>PXIL!J81</f>
        <v>0</v>
      </c>
      <c r="AJ81" s="75">
        <f>PXIL!P81</f>
        <v>0</v>
      </c>
      <c r="AK81" s="75">
        <f>RTM_IEX!J81</f>
        <v>63.05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8.8762376237623766</v>
      </c>
      <c r="F82">
        <f>GT_Spot!T82</f>
        <v>0</v>
      </c>
      <c r="G82">
        <f>PPCL_NG!T82</f>
        <v>23.14</v>
      </c>
      <c r="H82">
        <f>PPCL_Spot!T82</f>
        <v>5.5316269491026775</v>
      </c>
      <c r="I82">
        <f>Bawana_NG!T82</f>
        <v>67.417259460997528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868.418222440573</v>
      </c>
      <c r="P82" s="77">
        <v>60.15</v>
      </c>
      <c r="Q82" s="77">
        <v>20.233067475360119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372.71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39.770000000000003</v>
      </c>
      <c r="Z82" s="75">
        <f>IEX!P82</f>
        <v>0</v>
      </c>
      <c r="AA82" s="117">
        <f>STOA!J82</f>
        <v>202.13000000000002</v>
      </c>
      <c r="AB82" s="117">
        <f>-STOA!P82</f>
        <v>0</v>
      </c>
      <c r="AC82">
        <f t="shared" si="3"/>
        <v>14.809752442758203</v>
      </c>
      <c r="AD82">
        <f t="shared" si="4"/>
        <v>1668.1166615070374</v>
      </c>
      <c r="AE82">
        <f>'IDT-1'!F82</f>
        <v>0</v>
      </c>
      <c r="AF82" s="26"/>
      <c r="AG82">
        <f t="shared" si="5"/>
        <v>1668.1166615070374</v>
      </c>
      <c r="AI82" s="75">
        <f>PXIL!J82</f>
        <v>0</v>
      </c>
      <c r="AJ82" s="75">
        <f>PXIL!P82</f>
        <v>0</v>
      </c>
      <c r="AK82" s="75">
        <f>RTM_IEX!J82</f>
        <v>14.55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8.8762376237623766</v>
      </c>
      <c r="F83">
        <f>GT_Spot!T83</f>
        <v>0</v>
      </c>
      <c r="G83">
        <f>PPCL_NG!T83</f>
        <v>23.14</v>
      </c>
      <c r="H83">
        <f>PPCL_Spot!T83</f>
        <v>5.5316269491026775</v>
      </c>
      <c r="I83">
        <f>Bawana_NG!T83</f>
        <v>67.86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856.62111882979048</v>
      </c>
      <c r="P83" s="77">
        <v>60.15</v>
      </c>
      <c r="Q83" s="77">
        <v>20.233067475360119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371.73999999999995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21.34</v>
      </c>
      <c r="Z83" s="75">
        <f>IEX!P83</f>
        <v>0</v>
      </c>
      <c r="AA83" s="117">
        <f>STOA!J83</f>
        <v>202.04000000000002</v>
      </c>
      <c r="AB83" s="117">
        <f>-STOA!P83</f>
        <v>0</v>
      </c>
      <c r="AC83">
        <f t="shared" si="3"/>
        <v>15.093162047726539</v>
      </c>
      <c r="AD83">
        <f t="shared" si="4"/>
        <v>1700.0388888302889</v>
      </c>
      <c r="AE83">
        <f>'IDT-1'!F83</f>
        <v>0</v>
      </c>
      <c r="AF83" s="26"/>
      <c r="AG83">
        <f t="shared" si="5"/>
        <v>1700.0388888302889</v>
      </c>
      <c r="AI83" s="75">
        <f>PXIL!J83</f>
        <v>0</v>
      </c>
      <c r="AJ83" s="75">
        <f>PXIL!P83</f>
        <v>0</v>
      </c>
      <c r="AK83" s="75">
        <f>RTM_IEX!J83</f>
        <v>77.599999999999994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8.8762376237623766</v>
      </c>
      <c r="F84">
        <f>GT_Spot!T84</f>
        <v>0</v>
      </c>
      <c r="G84">
        <f>PPCL_NG!T84</f>
        <v>23.14</v>
      </c>
      <c r="H84">
        <f>PPCL_Spot!T84</f>
        <v>5.5316269491026775</v>
      </c>
      <c r="I84">
        <f>Bawana_NG!T84</f>
        <v>67.86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855.53954543819054</v>
      </c>
      <c r="P84" s="77">
        <v>60.15</v>
      </c>
      <c r="Q84" s="77">
        <v>20.233067475360119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370.98999999999995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7.76</v>
      </c>
      <c r="Z84" s="75">
        <f>IEX!P84</f>
        <v>0</v>
      </c>
      <c r="AA84" s="117">
        <f>STOA!J84</f>
        <v>202.04000000000002</v>
      </c>
      <c r="AB84" s="117">
        <f>-STOA!P84</f>
        <v>0</v>
      </c>
      <c r="AC84">
        <f t="shared" si="3"/>
        <v>14.957540201880459</v>
      </c>
      <c r="AD84">
        <f t="shared" si="4"/>
        <v>1684.7629372845352</v>
      </c>
      <c r="AE84">
        <f>'IDT-1'!F84</f>
        <v>0</v>
      </c>
      <c r="AF84" s="26"/>
      <c r="AG84">
        <f t="shared" si="5"/>
        <v>1684.7629372845352</v>
      </c>
      <c r="AI84" s="75">
        <f>PXIL!J84</f>
        <v>0</v>
      </c>
      <c r="AJ84" s="75">
        <f>PXIL!P84</f>
        <v>0</v>
      </c>
      <c r="AK84" s="75">
        <f>RTM_IEX!J84</f>
        <v>77.599999999999994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8.8762376237623766</v>
      </c>
      <c r="F85">
        <f>GT_Spot!T85</f>
        <v>0</v>
      </c>
      <c r="G85">
        <f>PPCL_NG!T85</f>
        <v>23.14</v>
      </c>
      <c r="H85">
        <f>PPCL_Spot!T85</f>
        <v>5.29</v>
      </c>
      <c r="I85">
        <f>Bawana_NG!T85</f>
        <v>67.86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856.54331085259048</v>
      </c>
      <c r="P85" s="77">
        <v>60.15</v>
      </c>
      <c r="Q85" s="77">
        <v>20.233067475360119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369.86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202.04000000000002</v>
      </c>
      <c r="AB85" s="117">
        <f>-STOA!P85</f>
        <v>0</v>
      </c>
      <c r="AC85">
        <f t="shared" si="3"/>
        <v>14.800655020375075</v>
      </c>
      <c r="AD85">
        <f t="shared" si="4"/>
        <v>1667.0919609313382</v>
      </c>
      <c r="AE85">
        <f>'IDT-1'!F85</f>
        <v>0</v>
      </c>
      <c r="AF85" s="26"/>
      <c r="AG85">
        <f t="shared" si="5"/>
        <v>1667.0919609313382</v>
      </c>
      <c r="AI85" s="75">
        <f>PXIL!J85</f>
        <v>0</v>
      </c>
      <c r="AJ85" s="75">
        <f>PXIL!P85</f>
        <v>0</v>
      </c>
      <c r="AK85" s="75">
        <f>RTM_IEX!J85</f>
        <v>67.900000000000006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8.8762376237623766</v>
      </c>
      <c r="F86">
        <f>GT_Spot!T86</f>
        <v>0</v>
      </c>
      <c r="G86">
        <f>PPCL_NG!T86</f>
        <v>23.14</v>
      </c>
      <c r="H86">
        <f>PPCL_Spot!T86</f>
        <v>5.5316269491026775</v>
      </c>
      <c r="I86">
        <f>Bawana_NG!T86</f>
        <v>67.86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855.4645135213907</v>
      </c>
      <c r="P86" s="77">
        <v>60.15</v>
      </c>
      <c r="Q86" s="77">
        <v>20.233067475360119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362.37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202.04000000000002</v>
      </c>
      <c r="AB86" s="117">
        <f>-STOA!P86</f>
        <v>0</v>
      </c>
      <c r="AC86">
        <f t="shared" si="3"/>
        <v>14.727375921012619</v>
      </c>
      <c r="AD86">
        <f t="shared" si="4"/>
        <v>1658.8380696486031</v>
      </c>
      <c r="AE86">
        <f>'IDT-1'!F86</f>
        <v>0</v>
      </c>
      <c r="AF86" s="26"/>
      <c r="AG86">
        <f t="shared" si="5"/>
        <v>1658.8380696486031</v>
      </c>
      <c r="AI86" s="75">
        <f>PXIL!J86</f>
        <v>0</v>
      </c>
      <c r="AJ86" s="75">
        <f>PXIL!P86</f>
        <v>0</v>
      </c>
      <c r="AK86" s="75">
        <f>RTM_IEX!J86</f>
        <v>67.900000000000006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8.8762376237623766</v>
      </c>
      <c r="F87">
        <f>GT_Spot!T87</f>
        <v>0</v>
      </c>
      <c r="G87">
        <f>PPCL_NG!T87</f>
        <v>23.14</v>
      </c>
      <c r="H87">
        <f>PPCL_Spot!T87</f>
        <v>5.5316269491026775</v>
      </c>
      <c r="I87">
        <f>Bawana_NG!T87</f>
        <v>67.86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839.70833112419064</v>
      </c>
      <c r="P87" s="77">
        <v>60.15</v>
      </c>
      <c r="Q87" s="77">
        <v>20.233067475360119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361.96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201.95000000000002</v>
      </c>
      <c r="AB87" s="117">
        <f>-STOA!P87</f>
        <v>0</v>
      </c>
      <c r="AC87">
        <f t="shared" si="3"/>
        <v>14.58432151591726</v>
      </c>
      <c r="AD87">
        <f t="shared" si="4"/>
        <v>1642.7249416564987</v>
      </c>
      <c r="AE87">
        <f>'IDT-1'!F87</f>
        <v>0</v>
      </c>
      <c r="AF87" s="26"/>
      <c r="AG87">
        <f t="shared" si="5"/>
        <v>1642.7249416564987</v>
      </c>
      <c r="AI87" s="75">
        <f>PXIL!J87</f>
        <v>0</v>
      </c>
      <c r="AJ87" s="75">
        <f>PXIL!P87</f>
        <v>0</v>
      </c>
      <c r="AK87" s="75">
        <f>RTM_IEX!J87</f>
        <v>67.900000000000006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8.8762376237623766</v>
      </c>
      <c r="F88">
        <f>GT_Spot!T88</f>
        <v>0</v>
      </c>
      <c r="G88">
        <f>PPCL_NG!T88</f>
        <v>23.14</v>
      </c>
      <c r="H88">
        <f>PPCL_Spot!T88</f>
        <v>5.5316269491026775</v>
      </c>
      <c r="I88">
        <f>Bawana_NG!T88</f>
        <v>67.86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841.54658038899072</v>
      </c>
      <c r="P88" s="77">
        <v>60.15</v>
      </c>
      <c r="Q88" s="77">
        <v>20.233067475360119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361.94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9.68</v>
      </c>
      <c r="Z88" s="75">
        <f>IEX!P88</f>
        <v>0</v>
      </c>
      <c r="AA88" s="117">
        <f>STOA!J88</f>
        <v>201.95000000000002</v>
      </c>
      <c r="AB88" s="117">
        <f>-STOA!P88</f>
        <v>0</v>
      </c>
      <c r="AC88">
        <f t="shared" si="3"/>
        <v>14.429426109447501</v>
      </c>
      <c r="AD88">
        <f t="shared" si="4"/>
        <v>1625.2780863277683</v>
      </c>
      <c r="AE88">
        <f>'IDT-1'!F88</f>
        <v>0</v>
      </c>
      <c r="AF88" s="26"/>
      <c r="AG88">
        <f t="shared" si="5"/>
        <v>1625.2780863277683</v>
      </c>
      <c r="AI88" s="75">
        <f>PXIL!J88</f>
        <v>0</v>
      </c>
      <c r="AJ88" s="75">
        <f>PXIL!P88</f>
        <v>0</v>
      </c>
      <c r="AK88" s="75">
        <f>RTM_IEX!J88</f>
        <v>38.799999999999997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8.8762376237623766</v>
      </c>
      <c r="F89">
        <f>GT_Spot!T89</f>
        <v>0</v>
      </c>
      <c r="G89">
        <f>PPCL_NG!T89</f>
        <v>23.14</v>
      </c>
      <c r="H89">
        <f>PPCL_Spot!T89</f>
        <v>5.5316269491026775</v>
      </c>
      <c r="I89">
        <f>Bawana_NG!T89</f>
        <v>67.86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838.67180302899067</v>
      </c>
      <c r="P89" s="77">
        <v>60.15</v>
      </c>
      <c r="Q89" s="77">
        <v>20.233067475360119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361.94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42.68</v>
      </c>
      <c r="Z89" s="75">
        <f>IEX!P89</f>
        <v>0</v>
      </c>
      <c r="AA89" s="117">
        <f>STOA!J89</f>
        <v>201.95000000000002</v>
      </c>
      <c r="AB89" s="117">
        <f>-STOA!P89</f>
        <v>0</v>
      </c>
      <c r="AC89">
        <f t="shared" si="3"/>
        <v>14.395768068679502</v>
      </c>
      <c r="AD89">
        <f t="shared" si="4"/>
        <v>1621.4869670085363</v>
      </c>
      <c r="AE89">
        <f>'IDT-1'!F89</f>
        <v>0</v>
      </c>
      <c r="AF89" s="26"/>
      <c r="AG89">
        <f t="shared" si="5"/>
        <v>1621.4869670085363</v>
      </c>
      <c r="AI89" s="75">
        <f>PXIL!J89</f>
        <v>0</v>
      </c>
      <c r="AJ89" s="75">
        <f>PXIL!P89</f>
        <v>0</v>
      </c>
      <c r="AK89" s="75">
        <f>RTM_IEX!J89</f>
        <v>4.8499999999999996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9.1544607990387519</v>
      </c>
      <c r="F90">
        <f>GT_Spot!T90</f>
        <v>0</v>
      </c>
      <c r="G90">
        <f>PPCL_NG!T90</f>
        <v>23.14</v>
      </c>
      <c r="H90">
        <f>PPCL_Spot!T90</f>
        <v>5.7</v>
      </c>
      <c r="I90">
        <f>Bawana_NG!T90</f>
        <v>67.86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838.67180302899067</v>
      </c>
      <c r="P90" s="77">
        <v>60.15</v>
      </c>
      <c r="Q90" s="77">
        <v>20.233067475360119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361.88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84.39</v>
      </c>
      <c r="Z90" s="75">
        <f>IEX!P90</f>
        <v>0</v>
      </c>
      <c r="AA90" s="117">
        <f>STOA!J90</f>
        <v>201.95000000000002</v>
      </c>
      <c r="AB90" s="117">
        <f>-STOA!P90</f>
        <v>0</v>
      </c>
      <c r="AC90">
        <f t="shared" si="3"/>
        <v>15.064978115469831</v>
      </c>
      <c r="AD90">
        <f t="shared" si="4"/>
        <v>1696.86435318792</v>
      </c>
      <c r="AE90">
        <f>'IDT-1'!F90</f>
        <v>0</v>
      </c>
      <c r="AF90" s="26"/>
      <c r="AG90">
        <f t="shared" si="5"/>
        <v>1696.86435318792</v>
      </c>
      <c r="AI90" s="75">
        <f>PXIL!J90</f>
        <v>0</v>
      </c>
      <c r="AJ90" s="75">
        <f>PXIL!P90</f>
        <v>0</v>
      </c>
      <c r="AK90" s="75">
        <f>RTM_IEX!J90</f>
        <v>38.799999999999997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9.1544607990387519</v>
      </c>
      <c r="F91">
        <f>GT_Spot!T91</f>
        <v>0</v>
      </c>
      <c r="G91">
        <f>PPCL_NG!T91</f>
        <v>23.14</v>
      </c>
      <c r="H91">
        <f>PPCL_Spot!T91</f>
        <v>5.4384461582405033</v>
      </c>
      <c r="I91">
        <f>Bawana_NG!T91</f>
        <v>68.95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861.5340707657906</v>
      </c>
      <c r="P91" s="77">
        <v>60.15</v>
      </c>
      <c r="Q91" s="77">
        <v>20.233067475360119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360.65999999999997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112.52</v>
      </c>
      <c r="Z91" s="75">
        <f>IEX!P91</f>
        <v>0</v>
      </c>
      <c r="AA91" s="117">
        <f>STOA!J91</f>
        <v>201.95000000000002</v>
      </c>
      <c r="AB91" s="117">
        <f>-STOA!P91</f>
        <v>0</v>
      </c>
      <c r="AC91">
        <f t="shared" si="3"/>
        <v>15.595624397746185</v>
      </c>
      <c r="AD91">
        <f t="shared" si="4"/>
        <v>1756.6344208006838</v>
      </c>
      <c r="AE91">
        <f>'IDT-1'!F91</f>
        <v>0</v>
      </c>
      <c r="AF91" s="26"/>
      <c r="AG91">
        <f t="shared" si="5"/>
        <v>1756.6344208006838</v>
      </c>
      <c r="AI91" s="75">
        <f>PXIL!J91</f>
        <v>0</v>
      </c>
      <c r="AJ91" s="75">
        <f>PXIL!P91</f>
        <v>0</v>
      </c>
      <c r="AK91" s="75">
        <f>RTM_IEX!J91</f>
        <v>48.5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9.1544607990387519</v>
      </c>
      <c r="F92">
        <f>GT_Spot!T92</f>
        <v>0</v>
      </c>
      <c r="G92">
        <f>PPCL_NG!T92</f>
        <v>23.14</v>
      </c>
      <c r="H92">
        <f>PPCL_Spot!T92</f>
        <v>5.7</v>
      </c>
      <c r="I92">
        <f>Bawana_NG!T92</f>
        <v>68.95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861.5340707657906</v>
      </c>
      <c r="P92" s="77">
        <v>60.15</v>
      </c>
      <c r="Q92" s="77">
        <v>20.233067475360119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360.73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134.28</v>
      </c>
      <c r="Z92" s="75">
        <f>IEX!P92</f>
        <v>0</v>
      </c>
      <c r="AA92" s="117">
        <f>STOA!J92</f>
        <v>201.95000000000002</v>
      </c>
      <c r="AB92" s="117">
        <f>-STOA!P92</f>
        <v>0</v>
      </c>
      <c r="AC92">
        <f t="shared" si="3"/>
        <v>15.790030071553669</v>
      </c>
      <c r="AD92">
        <f t="shared" si="4"/>
        <v>1778.5315689686358</v>
      </c>
      <c r="AE92">
        <f>'IDT-1'!F92</f>
        <v>0</v>
      </c>
      <c r="AF92" s="26"/>
      <c r="AG92">
        <f t="shared" si="5"/>
        <v>1778.5315689686358</v>
      </c>
      <c r="AI92" s="75">
        <f>PXIL!J92</f>
        <v>0</v>
      </c>
      <c r="AJ92" s="75">
        <f>PXIL!P92</f>
        <v>0</v>
      </c>
      <c r="AK92" s="75">
        <f>RTM_IEX!J92</f>
        <v>48.5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9.1544607990387519</v>
      </c>
      <c r="F93">
        <f>GT_Spot!T93</f>
        <v>0</v>
      </c>
      <c r="G93">
        <f>PPCL_NG!T93</f>
        <v>23.14</v>
      </c>
      <c r="H93">
        <f>PPCL_Spot!T93</f>
        <v>5.7</v>
      </c>
      <c r="I93">
        <f>Bawana_NG!T93</f>
        <v>68.95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862.95136012924047</v>
      </c>
      <c r="P93" s="77">
        <v>60.15</v>
      </c>
      <c r="Q93" s="77">
        <v>20.233067475360119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359.44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155.63999999999999</v>
      </c>
      <c r="Z93" s="75">
        <f>IEX!P93</f>
        <v>0</v>
      </c>
      <c r="AA93" s="117">
        <f>STOA!J93</f>
        <v>201.95000000000002</v>
      </c>
      <c r="AB93" s="117">
        <f>-STOA!P93</f>
        <v>0</v>
      </c>
      <c r="AC93">
        <f t="shared" si="3"/>
        <v>16.149838217952027</v>
      </c>
      <c r="AD93">
        <f t="shared" si="4"/>
        <v>1819.0590501856875</v>
      </c>
      <c r="AE93">
        <f>'IDT-1'!F93</f>
        <v>0</v>
      </c>
      <c r="AF93" s="26"/>
      <c r="AG93">
        <f t="shared" si="5"/>
        <v>1819.0590501856875</v>
      </c>
      <c r="AI93" s="75">
        <f>PXIL!J93</f>
        <v>0</v>
      </c>
      <c r="AJ93" s="75">
        <f>PXIL!P93</f>
        <v>0</v>
      </c>
      <c r="AK93" s="75">
        <f>RTM_IEX!J93</f>
        <v>67.900000000000006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9.1544607990387519</v>
      </c>
      <c r="F94">
        <f>GT_Spot!T94</f>
        <v>0</v>
      </c>
      <c r="G94">
        <f>PPCL_NG!T94</f>
        <v>23.14</v>
      </c>
      <c r="H94">
        <f>PPCL_Spot!T94</f>
        <v>5.7</v>
      </c>
      <c r="I94">
        <f>Bawana_NG!T94</f>
        <v>68.95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862.95136012924047</v>
      </c>
      <c r="P94" s="77">
        <v>60.15</v>
      </c>
      <c r="Q94" s="77">
        <v>20.233067475360119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359.41999999999996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183.33</v>
      </c>
      <c r="Z94" s="75">
        <f>IEX!P94</f>
        <v>0</v>
      </c>
      <c r="AA94" s="117">
        <f>STOA!J94</f>
        <v>201.95000000000002</v>
      </c>
      <c r="AB94" s="117">
        <f>-STOA!P94</f>
        <v>0</v>
      </c>
      <c r="AC94">
        <f t="shared" si="3"/>
        <v>16.222614217952025</v>
      </c>
      <c r="AD94">
        <f t="shared" si="4"/>
        <v>1827.2562741856871</v>
      </c>
      <c r="AE94">
        <f>'IDT-1'!F94</f>
        <v>0</v>
      </c>
      <c r="AF94" s="26"/>
      <c r="AG94">
        <f t="shared" si="5"/>
        <v>1827.2562741856871</v>
      </c>
      <c r="AI94" s="75">
        <f>PXIL!J94</f>
        <v>0</v>
      </c>
      <c r="AJ94" s="75">
        <f>PXIL!P94</f>
        <v>0</v>
      </c>
      <c r="AK94" s="75">
        <f>RTM_IEX!J94</f>
        <v>48.5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9.1544607990387519</v>
      </c>
      <c r="F95">
        <f>GT_Spot!T95</f>
        <v>0</v>
      </c>
      <c r="G95">
        <f>PPCL_NG!T95</f>
        <v>23.14</v>
      </c>
      <c r="H95">
        <f>PPCL_Spot!T95</f>
        <v>5.861628230063908</v>
      </c>
      <c r="I95">
        <f>Bawana_NG!T95</f>
        <v>68.95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839.06678232964043</v>
      </c>
      <c r="P95" s="77">
        <v>60.15</v>
      </c>
      <c r="Q95" s="77">
        <v>20.233067475360119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359.45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185.12</v>
      </c>
      <c r="Z95" s="75">
        <f>IEX!P95</f>
        <v>0</v>
      </c>
      <c r="AA95" s="117">
        <f>STOA!J95</f>
        <v>201.86</v>
      </c>
      <c r="AB95" s="117">
        <f>-STOA!P95</f>
        <v>0</v>
      </c>
      <c r="AC95">
        <f t="shared" si="3"/>
        <v>15.644956261740111</v>
      </c>
      <c r="AD95">
        <f t="shared" si="4"/>
        <v>1762.1909825723631</v>
      </c>
      <c r="AE95">
        <f>'IDT-1'!F95</f>
        <v>0</v>
      </c>
      <c r="AF95" s="26"/>
      <c r="AG95">
        <f t="shared" si="5"/>
        <v>1762.1909825723631</v>
      </c>
      <c r="AI95" s="75">
        <f>PXIL!J95</f>
        <v>0</v>
      </c>
      <c r="AJ95" s="75">
        <f>PXIL!P95</f>
        <v>0</v>
      </c>
      <c r="AK95" s="75">
        <f>RTM_IEX!J95</f>
        <v>4.8499999999999996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9.1544607990387519</v>
      </c>
      <c r="F96">
        <f>GT_Spot!T96</f>
        <v>0</v>
      </c>
      <c r="G96">
        <f>PPCL_NG!T96</f>
        <v>23.14</v>
      </c>
      <c r="H96">
        <f>PPCL_Spot!T96</f>
        <v>5.861628230063908</v>
      </c>
      <c r="I96">
        <f>Bawana_NG!T96</f>
        <v>68.95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839.06678232964043</v>
      </c>
      <c r="P96" s="77">
        <v>60.15</v>
      </c>
      <c r="Q96" s="77">
        <v>20.233067475360119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359.18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201.76</v>
      </c>
      <c r="Z96" s="75">
        <f>IEX!P96</f>
        <v>0</v>
      </c>
      <c r="AA96" s="117">
        <f>STOA!J96</f>
        <v>201.86</v>
      </c>
      <c r="AB96" s="117">
        <f>-STOA!P96</f>
        <v>0</v>
      </c>
      <c r="AC96">
        <f t="shared" si="3"/>
        <v>16.002412261740108</v>
      </c>
      <c r="AD96">
        <f t="shared" si="4"/>
        <v>1802.453526572363</v>
      </c>
      <c r="AE96">
        <f>'IDT-1'!F96</f>
        <v>0</v>
      </c>
      <c r="AF96" s="26"/>
      <c r="AG96">
        <f t="shared" si="5"/>
        <v>1802.453526572363</v>
      </c>
      <c r="AI96" s="75">
        <f>PXIL!J96</f>
        <v>0</v>
      </c>
      <c r="AJ96" s="75">
        <f>PXIL!P96</f>
        <v>0</v>
      </c>
      <c r="AK96" s="75">
        <f>RTM_IEX!J96</f>
        <v>29.1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9.1544607990387519</v>
      </c>
      <c r="F97">
        <f>GT_Spot!T97</f>
        <v>0</v>
      </c>
      <c r="G97">
        <f>PPCL_NG!T97</f>
        <v>23.14</v>
      </c>
      <c r="H97">
        <f>PPCL_Spot!T97</f>
        <v>5.6</v>
      </c>
      <c r="I97">
        <f>Bawana_NG!T97</f>
        <v>68.95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838.32093305233877</v>
      </c>
      <c r="P97" s="77">
        <v>60.15</v>
      </c>
      <c r="Q97" s="77">
        <v>20.233067475360119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359.14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194</v>
      </c>
      <c r="Z97" s="75">
        <f>IEX!P97</f>
        <v>0</v>
      </c>
      <c r="AA97" s="117">
        <f>STOA!J97</f>
        <v>201.86</v>
      </c>
      <c r="AB97" s="117">
        <f>-STOA!P97</f>
        <v>0</v>
      </c>
      <c r="AC97">
        <f t="shared" si="3"/>
        <v>15.839546459675292</v>
      </c>
      <c r="AD97">
        <f t="shared" si="4"/>
        <v>1784.1089148670624</v>
      </c>
      <c r="AE97">
        <f>'IDT-1'!F97</f>
        <v>0</v>
      </c>
      <c r="AF97" s="26"/>
      <c r="AG97">
        <f t="shared" si="5"/>
        <v>1784.1089148670624</v>
      </c>
      <c r="AI97" s="75">
        <f>PXIL!J97</f>
        <v>0</v>
      </c>
      <c r="AJ97" s="75">
        <f>PXIL!P97</f>
        <v>0</v>
      </c>
      <c r="AK97" s="75">
        <f>RTM_IEX!J97</f>
        <v>19.399999999999999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9.1544607990387519</v>
      </c>
      <c r="F98">
        <f>GT_Spot!T98</f>
        <v>0</v>
      </c>
      <c r="G98">
        <f>PPCL_NG!T98</f>
        <v>23.14</v>
      </c>
      <c r="H98">
        <f>PPCL_Spot!T98</f>
        <v>5.861628230063908</v>
      </c>
      <c r="I98">
        <f>Bawana_NG!T98</f>
        <v>68.95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837.96387757662455</v>
      </c>
      <c r="P98" s="77">
        <v>60.15</v>
      </c>
      <c r="Q98" s="77">
        <v>20.233067475360119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359.09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180.42</v>
      </c>
      <c r="Z98" s="75">
        <f>IEX!P98</f>
        <v>0</v>
      </c>
      <c r="AA98" s="117">
        <f>STOA!J98</f>
        <v>201.86</v>
      </c>
      <c r="AB98" s="117">
        <f>-STOA!P98</f>
        <v>0</v>
      </c>
      <c r="AC98">
        <f t="shared" si="3"/>
        <v>15.718762699913569</v>
      </c>
      <c r="AD98">
        <f t="shared" si="4"/>
        <v>1770.5042713811738</v>
      </c>
      <c r="AE98">
        <f>'IDT-1'!F98</f>
        <v>0</v>
      </c>
      <c r="AF98" s="26"/>
      <c r="AG98">
        <f t="shared" si="5"/>
        <v>1770.5042713811738</v>
      </c>
      <c r="AI98" s="75">
        <f>PXIL!J98</f>
        <v>0</v>
      </c>
      <c r="AJ98" s="75">
        <f>PXIL!P98</f>
        <v>0</v>
      </c>
      <c r="AK98" s="75">
        <f>RTM_IEX!J98</f>
        <v>19.399999999999999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0.26703352474068559</v>
      </c>
      <c r="F99">
        <f t="shared" si="6"/>
        <v>0</v>
      </c>
      <c r="G99">
        <f t="shared" si="6"/>
        <v>0.55536000000000074</v>
      </c>
      <c r="H99">
        <f t="shared" si="6"/>
        <v>0.15596158123240234</v>
      </c>
      <c r="I99">
        <f t="shared" si="6"/>
        <v>1.6175237153220949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19.008961425907582</v>
      </c>
      <c r="P99" s="77">
        <f t="shared" si="6"/>
        <v>1.2967562912751656</v>
      </c>
      <c r="Q99" s="77">
        <f t="shared" si="6"/>
        <v>0.47091738542262712</v>
      </c>
      <c r="R99" s="80">
        <f>SUM(R3:R98)/4000</f>
        <v>0.21366449011435362</v>
      </c>
      <c r="S99" s="80">
        <f t="shared" si="6"/>
        <v>0</v>
      </c>
      <c r="T99" s="78">
        <f t="shared" si="6"/>
        <v>0.78677500000000022</v>
      </c>
      <c r="U99" s="78">
        <f t="shared" si="6"/>
        <v>8.8406775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0.86153749999999996</v>
      </c>
      <c r="Z99" s="75">
        <f t="shared" si="6"/>
        <v>-1.2E-2</v>
      </c>
      <c r="AA99" s="117">
        <f t="shared" si="6"/>
        <v>4.8468300000000024</v>
      </c>
      <c r="AB99" s="117">
        <f t="shared" si="6"/>
        <v>0</v>
      </c>
      <c r="AC99">
        <f t="shared" si="6"/>
        <v>0.35452883721362993</v>
      </c>
      <c r="AD99">
        <f t="shared" si="6"/>
        <v>39.000719576801288</v>
      </c>
      <c r="AE99">
        <f t="shared" si="6"/>
        <v>-4.4766750000000001E-2</v>
      </c>
      <c r="AG99">
        <f t="shared" si="6"/>
        <v>38.955952826801287</v>
      </c>
      <c r="AI99">
        <f t="shared" si="6"/>
        <v>0</v>
      </c>
      <c r="AJ99">
        <f t="shared" si="6"/>
        <v>0</v>
      </c>
      <c r="AK99">
        <f t="shared" si="6"/>
        <v>0.89725000000000033</v>
      </c>
      <c r="AL99">
        <f t="shared" si="6"/>
        <v>-0.45200000000000001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44817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36.36</v>
      </c>
      <c r="H3">
        <f>PPCL_Spot!S3</f>
        <v>10.137018523963539</v>
      </c>
      <c r="I3">
        <f>Bawana_NG!S3</f>
        <v>28.73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70.330000000000013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1.3079290547131888</v>
      </c>
      <c r="AD3">
        <f>SUM(B3:AB3,AI3:AR3)-AC3</f>
        <v>147.32037261724008</v>
      </c>
      <c r="AE3">
        <f>'IDT-1'!E3</f>
        <v>0</v>
      </c>
      <c r="AF3" s="26"/>
      <c r="AG3">
        <f>SUM(AD3:AF3)+AT3</f>
        <v>147.32037261724008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36.36</v>
      </c>
      <c r="H4">
        <f>PPCL_Spot!S4</f>
        <v>10.137018523963539</v>
      </c>
      <c r="I4">
        <f>Bawana_NG!S4</f>
        <v>28.73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70.330000000000013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1.3079290547131888</v>
      </c>
      <c r="AD4">
        <f t="shared" ref="AD4:AD67" si="1">SUM(B4:AB4,AI4:AR4)-AC4</f>
        <v>147.32037261724008</v>
      </c>
      <c r="AE4">
        <f>'IDT-1'!E4</f>
        <v>0</v>
      </c>
      <c r="AF4" s="26"/>
      <c r="AG4">
        <f t="shared" ref="AG4:AG67" si="2">SUM(AD4:AF4)+AT4</f>
        <v>147.32037261724008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36.36</v>
      </c>
      <c r="H5">
        <f>PPCL_Spot!S5</f>
        <v>10.137018523963539</v>
      </c>
      <c r="I5">
        <f>Bawana_NG!S5</f>
        <v>28.73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70.330000000000013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1.3079290547131888</v>
      </c>
      <c r="AD5">
        <f t="shared" si="1"/>
        <v>147.32037261724008</v>
      </c>
      <c r="AE5">
        <f>'IDT-1'!E5</f>
        <v>0</v>
      </c>
      <c r="AF5" s="26"/>
      <c r="AG5">
        <f t="shared" si="2"/>
        <v>147.32037261724008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36.36</v>
      </c>
      <c r="H6">
        <f>PPCL_Spot!S6</f>
        <v>10.137018523963539</v>
      </c>
      <c r="I6">
        <f>Bawana_NG!S6</f>
        <v>28.73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70.330000000000013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1.3079290547131888</v>
      </c>
      <c r="AD6">
        <f t="shared" si="1"/>
        <v>147.32037261724008</v>
      </c>
      <c r="AE6">
        <f>'IDT-1'!E6</f>
        <v>0</v>
      </c>
      <c r="AF6" s="26"/>
      <c r="AG6">
        <f t="shared" si="2"/>
        <v>147.32037261724008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1.4731304840079253</v>
      </c>
      <c r="F7">
        <f>GT_Spot!S7</f>
        <v>0</v>
      </c>
      <c r="G7">
        <f>PPCL_NG!S7</f>
        <v>36.36</v>
      </c>
      <c r="H7">
        <f>PPCL_Spot!S7</f>
        <v>6.8</v>
      </c>
      <c r="I7">
        <f>Bawana_NG!S7</f>
        <v>28.73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70.42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1.5299075482592699</v>
      </c>
      <c r="AD7">
        <f t="shared" si="1"/>
        <v>172.32322293574865</v>
      </c>
      <c r="AE7">
        <f>'IDT-1'!E7</f>
        <v>0</v>
      </c>
      <c r="AF7" s="26"/>
      <c r="AG7">
        <f t="shared" si="2"/>
        <v>172.32322293574865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29.1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2.0463900769888794</v>
      </c>
      <c r="F8">
        <f>GT_Spot!S8</f>
        <v>0</v>
      </c>
      <c r="G8">
        <f>PPCL_NG!S8</f>
        <v>36.36</v>
      </c>
      <c r="H8">
        <f>PPCL_Spot!S8</f>
        <v>10.137018523963539</v>
      </c>
      <c r="I8">
        <f>Bawana_NG!S8</f>
        <v>28.73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70.42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1.4789579956883812</v>
      </c>
      <c r="AD8">
        <f t="shared" si="1"/>
        <v>166.58445060526404</v>
      </c>
      <c r="AE8">
        <f>'IDT-1'!E8</f>
        <v>0</v>
      </c>
      <c r="AF8" s="26"/>
      <c r="AG8">
        <f t="shared" si="2"/>
        <v>166.58445060526404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19.399999999999999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1.5096172057098254</v>
      </c>
      <c r="F9">
        <f>GT_Spot!S9</f>
        <v>0</v>
      </c>
      <c r="G9">
        <f>PPCL_NG!S9</f>
        <v>36.36</v>
      </c>
      <c r="H9">
        <f>PPCL_Spot!S9</f>
        <v>7.08</v>
      </c>
      <c r="I9">
        <f>Bawana_NG!S9</f>
        <v>28.73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70.330000000000013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1.4465406314102467</v>
      </c>
      <c r="AD9">
        <f t="shared" si="1"/>
        <v>162.9330765742996</v>
      </c>
      <c r="AE9">
        <f>'IDT-1'!E9</f>
        <v>0</v>
      </c>
      <c r="AF9" s="26"/>
      <c r="AG9">
        <f t="shared" si="2"/>
        <v>162.9330765742996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19.399999999999999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10.137018523963539</v>
      </c>
      <c r="I10">
        <f>Bawana_NG!S10</f>
        <v>28.73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70.330000000000013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1.5742809605581596</v>
      </c>
      <c r="AD10">
        <f t="shared" si="1"/>
        <v>117.05493891356682</v>
      </c>
      <c r="AE10">
        <f>'IDT-1'!E10</f>
        <v>0</v>
      </c>
      <c r="AF10" s="26"/>
      <c r="AG10">
        <f t="shared" si="2"/>
        <v>117.05493891356682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10.137018523963539</v>
      </c>
      <c r="I11">
        <f>Bawana_NG!S11</f>
        <v>28.999999999999996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70.2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1.3091691348922998</v>
      </c>
      <c r="AD11">
        <f t="shared" si="1"/>
        <v>147.46005073923266</v>
      </c>
      <c r="AE11">
        <f>'IDT-1'!E11</f>
        <v>0</v>
      </c>
      <c r="AF11" s="26"/>
      <c r="AG11">
        <f t="shared" si="2"/>
        <v>147.46005073923266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10.137018523963539</v>
      </c>
      <c r="I12">
        <f>Bawana_NG!S12</f>
        <v>28.999999999999996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70.2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1.4798891348922998</v>
      </c>
      <c r="AD12">
        <f t="shared" si="1"/>
        <v>166.68933073923267</v>
      </c>
      <c r="AE12">
        <f>'IDT-1'!E12</f>
        <v>0</v>
      </c>
      <c r="AF12" s="26"/>
      <c r="AG12">
        <f t="shared" si="2"/>
        <v>166.68933073923267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19.399999999999999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10.137018523963539</v>
      </c>
      <c r="I13">
        <f>Bawana_NG!S13</f>
        <v>28.999999999999996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70.14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1.3086411348922997</v>
      </c>
      <c r="AD13">
        <f t="shared" si="1"/>
        <v>147.40057873923266</v>
      </c>
      <c r="AE13">
        <f>'IDT-1'!E13</f>
        <v>0</v>
      </c>
      <c r="AF13" s="26"/>
      <c r="AG13">
        <f t="shared" si="2"/>
        <v>147.40057873923266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10.137018523963539</v>
      </c>
      <c r="I14">
        <f>Bawana_NG!S14</f>
        <v>28.999999999999996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70.14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1.3086411348922997</v>
      </c>
      <c r="AD14">
        <f t="shared" si="1"/>
        <v>147.40057873923266</v>
      </c>
      <c r="AE14">
        <f>'IDT-1'!E14</f>
        <v>0</v>
      </c>
      <c r="AF14" s="26"/>
      <c r="AG14">
        <f t="shared" si="2"/>
        <v>147.40057873923266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10.51300371534724</v>
      </c>
      <c r="I15">
        <f>Bawana_NG!S15</f>
        <v>28.999999999999996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70.930000000000007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1.6740269054642889</v>
      </c>
      <c r="AD15">
        <f t="shared" si="1"/>
        <v>108.20117816004436</v>
      </c>
      <c r="AE15">
        <f>'IDT-1'!E15</f>
        <v>0</v>
      </c>
      <c r="AF15" s="26"/>
      <c r="AG15">
        <f t="shared" si="2"/>
        <v>108.20117816004436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10.51300371534724</v>
      </c>
      <c r="I16">
        <f>Bawana_NG!S16</f>
        <v>28.999999999999996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70.930000000000007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1.3189018045764762</v>
      </c>
      <c r="AD16">
        <f t="shared" si="1"/>
        <v>148.55630326093217</v>
      </c>
      <c r="AE16">
        <f>'IDT-1'!E16</f>
        <v>0</v>
      </c>
      <c r="AF16" s="26"/>
      <c r="AG16">
        <f t="shared" si="2"/>
        <v>148.55630326093217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10.51300371534724</v>
      </c>
      <c r="I17">
        <f>Bawana_NG!S17</f>
        <v>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70.930000000000007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1.4896218045764764</v>
      </c>
      <c r="AD17">
        <f t="shared" si="1"/>
        <v>167.78558326093221</v>
      </c>
      <c r="AE17">
        <f>'IDT-1'!E17</f>
        <v>0</v>
      </c>
      <c r="AF17" s="26"/>
      <c r="AG17">
        <f t="shared" si="2"/>
        <v>167.78558326093221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19.399999999999999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10.51300371534724</v>
      </c>
      <c r="I18">
        <f>Bawana_NG!S18</f>
        <v>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70.930000000000007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1.3189018045764764</v>
      </c>
      <c r="AD18">
        <f t="shared" si="1"/>
        <v>148.5563032609322</v>
      </c>
      <c r="AE18">
        <f>'IDT-1'!E18</f>
        <v>0</v>
      </c>
      <c r="AF18" s="26"/>
      <c r="AG18">
        <f t="shared" si="2"/>
        <v>148.5563032609322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10.51300371534724</v>
      </c>
      <c r="I19">
        <f>Bawana_NG!S19</f>
        <v>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71.61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1.3248777243973653</v>
      </c>
      <c r="AD19">
        <f t="shared" si="1"/>
        <v>149.22940913893959</v>
      </c>
      <c r="AE19">
        <f>'IDT-1'!E19</f>
        <v>0</v>
      </c>
      <c r="AF19" s="26"/>
      <c r="AG19">
        <f t="shared" si="2"/>
        <v>149.22940913893959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10.51300371534724</v>
      </c>
      <c r="I20">
        <f>Bawana_NG!S20</f>
        <v>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71.410000000000011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1.7226334628961546</v>
      </c>
      <c r="AD20">
        <f t="shared" si="1"/>
        <v>103.63165340044081</v>
      </c>
      <c r="AE20">
        <f>'IDT-1'!E20</f>
        <v>0</v>
      </c>
      <c r="AF20" s="26"/>
      <c r="AG20">
        <f t="shared" si="2"/>
        <v>103.63165340044081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1.5096172057098254</v>
      </c>
      <c r="F21">
        <f>GT_Spot!S21</f>
        <v>0</v>
      </c>
      <c r="G21">
        <f>PPCL_NG!S21</f>
        <v>36.36</v>
      </c>
      <c r="H21">
        <f>PPCL_Spot!S21</f>
        <v>7.29</v>
      </c>
      <c r="I21">
        <f>Bawana_NG!S21</f>
        <v>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70.210000000000008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1.2789886314102465</v>
      </c>
      <c r="AD21">
        <f t="shared" si="1"/>
        <v>144.06062857429959</v>
      </c>
      <c r="AE21">
        <f>'IDT-1'!E21</f>
        <v>0</v>
      </c>
      <c r="AF21" s="26"/>
      <c r="AG21">
        <f t="shared" si="2"/>
        <v>144.06062857429959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10.51300371534724</v>
      </c>
      <c r="I22">
        <f>Bawana_NG!S22</f>
        <v>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70.210000000000008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1.3125577243973654</v>
      </c>
      <c r="AD22">
        <f t="shared" si="1"/>
        <v>147.8417291389396</v>
      </c>
      <c r="AE22">
        <f>'IDT-1'!E22</f>
        <v>0</v>
      </c>
      <c r="AF22" s="26"/>
      <c r="AG22">
        <f t="shared" si="2"/>
        <v>147.8417291389396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10.51300371534724</v>
      </c>
      <c r="I23">
        <f>Bawana_NG!S23</f>
        <v>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70.14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1.3119417243973654</v>
      </c>
      <c r="AD23">
        <f t="shared" si="1"/>
        <v>147.77234513893961</v>
      </c>
      <c r="AE23">
        <f>'IDT-1'!E23</f>
        <v>0</v>
      </c>
      <c r="AF23" s="26"/>
      <c r="AG23">
        <f t="shared" si="2"/>
        <v>147.77234513893961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10.51300371534724</v>
      </c>
      <c r="I24">
        <f>Bawana_NG!S24</f>
        <v>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70.14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1.3119417243973654</v>
      </c>
      <c r="AD24">
        <f t="shared" si="1"/>
        <v>147.77234513893961</v>
      </c>
      <c r="AE24">
        <f>'IDT-1'!E24</f>
        <v>0</v>
      </c>
      <c r="AF24" s="26"/>
      <c r="AG24">
        <f t="shared" si="2"/>
        <v>147.77234513893961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10.51300371534724</v>
      </c>
      <c r="I25">
        <f>Bawana_NG!S25</f>
        <v>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70.14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1.7558481005071314</v>
      </c>
      <c r="AD25">
        <f t="shared" si="1"/>
        <v>97.328438762829848</v>
      </c>
      <c r="AE25">
        <f>'IDT-1'!E25</f>
        <v>0</v>
      </c>
      <c r="AF25" s="26"/>
      <c r="AG25">
        <f t="shared" si="2"/>
        <v>97.328438762829848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10.51300371534724</v>
      </c>
      <c r="I26">
        <f>Bawana_NG!S26</f>
        <v>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70.2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1.3124697243973655</v>
      </c>
      <c r="AD26">
        <f t="shared" si="1"/>
        <v>147.83181713893961</v>
      </c>
      <c r="AE26">
        <f>'IDT-1'!E26</f>
        <v>0</v>
      </c>
      <c r="AF26" s="26"/>
      <c r="AG26">
        <f t="shared" si="2"/>
        <v>147.83181713893961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10.51300371534724</v>
      </c>
      <c r="I27">
        <f>Bawana_NG!S27</f>
        <v>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71.12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1.3205657243973654</v>
      </c>
      <c r="AD27">
        <f t="shared" si="1"/>
        <v>148.74372113893961</v>
      </c>
      <c r="AE27">
        <f>'IDT-1'!E27</f>
        <v>0</v>
      </c>
      <c r="AF27" s="26"/>
      <c r="AG27">
        <f t="shared" si="2"/>
        <v>148.74372113893961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10.51300371534724</v>
      </c>
      <c r="I28">
        <f>Bawana_NG!S28</f>
        <v>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1.3205657243973654</v>
      </c>
      <c r="AD28">
        <f t="shared" si="1"/>
        <v>148.74372113893961</v>
      </c>
      <c r="AE28">
        <f>'IDT-1'!E28</f>
        <v>0</v>
      </c>
      <c r="AF28" s="26"/>
      <c r="AG28">
        <f t="shared" si="2"/>
        <v>148.74372113893961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10.51300371534724</v>
      </c>
      <c r="I29">
        <f>Bawana_NG!S29</f>
        <v>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70.39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1.3141417243973657</v>
      </c>
      <c r="AD29">
        <f t="shared" si="1"/>
        <v>148.02014513893963</v>
      </c>
      <c r="AE29">
        <f>'IDT-1'!E29</f>
        <v>0</v>
      </c>
      <c r="AF29" s="26"/>
      <c r="AG29">
        <f t="shared" si="2"/>
        <v>148.02014513893963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10.51300371534724</v>
      </c>
      <c r="I30">
        <f>Bawana_NG!S30</f>
        <v>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70.39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1.5804855500632251</v>
      </c>
      <c r="AD30">
        <f t="shared" si="1"/>
        <v>117.75380131327375</v>
      </c>
      <c r="AE30">
        <f>'IDT-1'!E30</f>
        <v>0</v>
      </c>
      <c r="AF30" s="26"/>
      <c r="AG30">
        <f t="shared" si="2"/>
        <v>117.75380131327375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29.001469141536141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70.360000000000014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1.3093762201478278</v>
      </c>
      <c r="AD31">
        <f t="shared" si="1"/>
        <v>147.48337606937804</v>
      </c>
      <c r="AE31">
        <f>'IDT-1'!E31</f>
        <v>0</v>
      </c>
      <c r="AF31" s="26"/>
      <c r="AG31">
        <f t="shared" si="2"/>
        <v>147.48337606937804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29.001469141536141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70.360000000000014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1.3093762201478278</v>
      </c>
      <c r="AD32">
        <f t="shared" si="1"/>
        <v>147.48337606937804</v>
      </c>
      <c r="AE32">
        <f>'IDT-1'!E32</f>
        <v>0</v>
      </c>
      <c r="AF32" s="26"/>
      <c r="AG32">
        <f t="shared" si="2"/>
        <v>147.48337606937804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29.001469141536141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70.360000000000014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1.3093762201478278</v>
      </c>
      <c r="AD33">
        <f t="shared" si="1"/>
        <v>147.48337606937804</v>
      </c>
      <c r="AE33">
        <f>'IDT-1'!E33</f>
        <v>0</v>
      </c>
      <c r="AF33" s="26"/>
      <c r="AG33">
        <f t="shared" si="2"/>
        <v>147.48337606937804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29.001469141536141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70.360000000000014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1.6508162201478278</v>
      </c>
      <c r="AD34">
        <f t="shared" si="1"/>
        <v>185.94193606937807</v>
      </c>
      <c r="AE34">
        <f>'IDT-1'!E34</f>
        <v>0</v>
      </c>
      <c r="AF34" s="26"/>
      <c r="AG34">
        <f t="shared" si="2"/>
        <v>185.94193606937807</v>
      </c>
      <c r="AI34" s="75">
        <f>PXIL!K34</f>
        <v>0</v>
      </c>
      <c r="AJ34" s="75">
        <f>PXIL!Q34</f>
        <v>0</v>
      </c>
      <c r="AK34" s="75">
        <f>RTM_IEX!K34</f>
        <v>19.399999999999999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19.399999999999999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29.001469141536141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70.360000000000014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1.3947362201478279</v>
      </c>
      <c r="AD35">
        <f t="shared" si="1"/>
        <v>157.09801606937805</v>
      </c>
      <c r="AE35">
        <f>'IDT-1'!E35</f>
        <v>0</v>
      </c>
      <c r="AF35" s="26"/>
      <c r="AG35">
        <f t="shared" si="2"/>
        <v>157.09801606937805</v>
      </c>
      <c r="AI35" s="75">
        <f>PXIL!K35</f>
        <v>0</v>
      </c>
      <c r="AJ35" s="75">
        <f>PXIL!Q35</f>
        <v>0</v>
      </c>
      <c r="AK35" s="75">
        <f>RTM_IEX!K35</f>
        <v>9.6999999999999993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1.5096172057098254</v>
      </c>
      <c r="F36">
        <f>GT_Spot!S36</f>
        <v>0</v>
      </c>
      <c r="G36">
        <f>PPCL_NG!S36</f>
        <v>36.36</v>
      </c>
      <c r="H36">
        <f>PPCL_Spot!S36</f>
        <v>6.8779157830960322</v>
      </c>
      <c r="I36">
        <f>Bawana_NG!S36</f>
        <v>29.001469141536141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70.360000000000014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1.8742152187470098</v>
      </c>
      <c r="AD36">
        <f t="shared" si="1"/>
        <v>211.104786911595</v>
      </c>
      <c r="AE36">
        <f>'IDT-1'!E36</f>
        <v>0</v>
      </c>
      <c r="AF36" s="26"/>
      <c r="AG36">
        <f t="shared" si="2"/>
        <v>211.104786911595</v>
      </c>
      <c r="AI36" s="75">
        <f>PXIL!K36</f>
        <v>0</v>
      </c>
      <c r="AJ36" s="75">
        <f>PXIL!Q36</f>
        <v>0</v>
      </c>
      <c r="AK36" s="75">
        <f>RTM_IEX!K36</f>
        <v>9.6999999999999993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58.2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29.0005928840839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70.360000000000014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1.9922485090822484</v>
      </c>
      <c r="AD37">
        <f t="shared" si="1"/>
        <v>224.39962752299138</v>
      </c>
      <c r="AE37">
        <f>'IDT-1'!E37</f>
        <v>0</v>
      </c>
      <c r="AF37" s="26"/>
      <c r="AG37">
        <f t="shared" si="2"/>
        <v>224.39962752299138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77.599999999999994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29.0005928840839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70.360000000000014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2.1629685090822481</v>
      </c>
      <c r="AD38">
        <f t="shared" si="1"/>
        <v>243.6289075229914</v>
      </c>
      <c r="AE38">
        <f>'IDT-1'!E38</f>
        <v>0</v>
      </c>
      <c r="AF38" s="26"/>
      <c r="AG38">
        <f t="shared" si="2"/>
        <v>243.6289075229914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29.0005928840839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71.56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44.62</v>
      </c>
      <c r="AB39" s="117">
        <f>-STOA!Q39</f>
        <v>0</v>
      </c>
      <c r="AC39">
        <f t="shared" si="0"/>
        <v>1.8746126835903747</v>
      </c>
      <c r="AD39">
        <f t="shared" si="1"/>
        <v>211.14955590622492</v>
      </c>
      <c r="AE39">
        <f>'IDT-1'!E39</f>
        <v>0</v>
      </c>
      <c r="AF39" s="26"/>
      <c r="AG39">
        <f t="shared" si="2"/>
        <v>211.14955590622492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19.399999999999999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29.0005928840839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71.58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44.62</v>
      </c>
      <c r="AB40" s="117">
        <f>-STOA!Q40</f>
        <v>0</v>
      </c>
      <c r="AC40">
        <f t="shared" si="0"/>
        <v>2.3869486835903748</v>
      </c>
      <c r="AD40">
        <f t="shared" si="1"/>
        <v>268.85721990622494</v>
      </c>
      <c r="AE40">
        <f>'IDT-1'!E40</f>
        <v>0</v>
      </c>
      <c r="AF40" s="26"/>
      <c r="AG40">
        <f t="shared" si="2"/>
        <v>268.85721990622494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77.599999999999994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29.000667629310339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71.59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44.62</v>
      </c>
      <c r="AB41" s="117">
        <f>-STOA!Q41</f>
        <v>0</v>
      </c>
      <c r="AC41">
        <f t="shared" si="0"/>
        <v>2.4723973413483673</v>
      </c>
      <c r="AD41">
        <f t="shared" si="1"/>
        <v>278.48184599369336</v>
      </c>
      <c r="AE41">
        <f>'IDT-1'!E41</f>
        <v>0</v>
      </c>
      <c r="AF41" s="26"/>
      <c r="AG41">
        <f t="shared" si="2"/>
        <v>278.48184599369336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29.000667629310339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44.62</v>
      </c>
      <c r="AB42" s="117">
        <f>-STOA!Q42</f>
        <v>0</v>
      </c>
      <c r="AC42">
        <f t="shared" si="0"/>
        <v>2.7287448478411891</v>
      </c>
      <c r="AD42">
        <f t="shared" si="1"/>
        <v>307.35589695229396</v>
      </c>
      <c r="AE42">
        <f>'IDT-1'!E42</f>
        <v>0</v>
      </c>
      <c r="AF42" s="26"/>
      <c r="AG42">
        <f t="shared" si="2"/>
        <v>307.35589695229396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116.4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71.95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44.62</v>
      </c>
      <c r="AB43" s="117">
        <f>-STOA!Q43</f>
        <v>0</v>
      </c>
      <c r="AC43">
        <f t="shared" si="0"/>
        <v>2.2194829727032581</v>
      </c>
      <c r="AD43">
        <f t="shared" si="1"/>
        <v>249.99449119812152</v>
      </c>
      <c r="AE43">
        <f>'IDT-1'!E43</f>
        <v>0</v>
      </c>
      <c r="AF43" s="26"/>
      <c r="AG43">
        <f t="shared" si="2"/>
        <v>249.99449119812152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58.2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72.02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44.62</v>
      </c>
      <c r="AB44" s="117">
        <f>-STOA!Q44</f>
        <v>0</v>
      </c>
      <c r="AC44">
        <f t="shared" si="0"/>
        <v>2.7322589727032582</v>
      </c>
      <c r="AD44">
        <f t="shared" si="1"/>
        <v>307.75171519812153</v>
      </c>
      <c r="AE44">
        <f>'IDT-1'!E44</f>
        <v>0</v>
      </c>
      <c r="AF44" s="26"/>
      <c r="AG44">
        <f t="shared" si="2"/>
        <v>307.75171519812153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116.4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44.62</v>
      </c>
      <c r="AB45" s="117">
        <f>-STOA!Q45</f>
        <v>0</v>
      </c>
      <c r="AC45">
        <f t="shared" si="0"/>
        <v>2.7325229727032583</v>
      </c>
      <c r="AD45">
        <f t="shared" si="1"/>
        <v>307.78145119812154</v>
      </c>
      <c r="AE45">
        <f>'IDT-1'!E45</f>
        <v>0</v>
      </c>
      <c r="AF45" s="26"/>
      <c r="AG45">
        <f t="shared" si="2"/>
        <v>307.78145119812154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116.4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72.03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44.62</v>
      </c>
      <c r="AB46" s="117">
        <f>-STOA!Q46</f>
        <v>0</v>
      </c>
      <c r="AC46">
        <f t="shared" si="0"/>
        <v>2.9030669727032583</v>
      </c>
      <c r="AD46">
        <f t="shared" si="1"/>
        <v>326.99090719812153</v>
      </c>
      <c r="AE46">
        <f>'IDT-1'!E46</f>
        <v>0</v>
      </c>
      <c r="AF46" s="26"/>
      <c r="AG46">
        <f t="shared" si="2"/>
        <v>326.99090719812153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135.80000000000001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72.03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44.62</v>
      </c>
      <c r="AB47" s="117">
        <f>-STOA!Q47</f>
        <v>0</v>
      </c>
      <c r="AC47">
        <f t="shared" si="0"/>
        <v>2.3909069727032581</v>
      </c>
      <c r="AD47">
        <f t="shared" si="1"/>
        <v>269.30306719812148</v>
      </c>
      <c r="AE47">
        <f>'IDT-1'!E47</f>
        <v>0</v>
      </c>
      <c r="AF47" s="26"/>
      <c r="AG47">
        <f t="shared" si="2"/>
        <v>269.30306719812148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77.599999999999994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72.03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44.62</v>
      </c>
      <c r="AB48" s="117">
        <f>-STOA!Q48</f>
        <v>0</v>
      </c>
      <c r="AC48">
        <f t="shared" si="0"/>
        <v>2.860386972703258</v>
      </c>
      <c r="AD48">
        <f t="shared" si="1"/>
        <v>322.18358719812147</v>
      </c>
      <c r="AE48">
        <f>'IDT-1'!E48</f>
        <v>0</v>
      </c>
      <c r="AF48" s="26"/>
      <c r="AG48">
        <f t="shared" si="2"/>
        <v>322.18358719812147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130.94999999999999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72.03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44.62</v>
      </c>
      <c r="AB49" s="117">
        <f>-STOA!Q49</f>
        <v>0</v>
      </c>
      <c r="AC49">
        <f t="shared" si="0"/>
        <v>2.9030669727032583</v>
      </c>
      <c r="AD49">
        <f t="shared" si="1"/>
        <v>326.99090719812153</v>
      </c>
      <c r="AE49">
        <f>'IDT-1'!E49</f>
        <v>0</v>
      </c>
      <c r="AF49" s="26"/>
      <c r="AG49">
        <f t="shared" si="2"/>
        <v>326.99090719812153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135.80000000000001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72.03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44.62</v>
      </c>
      <c r="AB50" s="117">
        <f>-STOA!Q50</f>
        <v>0</v>
      </c>
      <c r="AC50">
        <f t="shared" si="0"/>
        <v>2.988426972703258</v>
      </c>
      <c r="AD50">
        <f t="shared" si="1"/>
        <v>336.60554719812149</v>
      </c>
      <c r="AE50">
        <f>'IDT-1'!E50</f>
        <v>0</v>
      </c>
      <c r="AF50" s="26"/>
      <c r="AG50">
        <f t="shared" si="2"/>
        <v>336.60554719812149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145.5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72.040000000000006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20.369999999999997</v>
      </c>
      <c r="AB51" s="117">
        <f>-STOA!Q51</f>
        <v>0</v>
      </c>
      <c r="AC51">
        <f t="shared" si="0"/>
        <v>2.3483149727032582</v>
      </c>
      <c r="AD51">
        <f t="shared" si="1"/>
        <v>264.50565919812158</v>
      </c>
      <c r="AE51">
        <f>'IDT-1'!E51</f>
        <v>0</v>
      </c>
      <c r="AF51" s="26"/>
      <c r="AG51">
        <f t="shared" si="2"/>
        <v>264.50565919812158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72.040000000000006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20.369999999999997</v>
      </c>
      <c r="AB52" s="117">
        <f>-STOA!Q52</f>
        <v>0</v>
      </c>
      <c r="AC52">
        <f t="shared" si="0"/>
        <v>2.8604749727032583</v>
      </c>
      <c r="AD52">
        <f t="shared" si="1"/>
        <v>322.19349919812146</v>
      </c>
      <c r="AE52">
        <f>'IDT-1'!E52</f>
        <v>0</v>
      </c>
      <c r="AF52" s="26"/>
      <c r="AG52">
        <f t="shared" si="2"/>
        <v>322.19349919812146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155.19999999999999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1.4478893740902472</v>
      </c>
      <c r="F53">
        <f>GT_Spot!S53</f>
        <v>0</v>
      </c>
      <c r="G53">
        <f>PPCL_NG!S53</f>
        <v>36.36</v>
      </c>
      <c r="H53">
        <f>PPCL_Spot!S53</f>
        <v>6.04</v>
      </c>
      <c r="I53">
        <f>Bawana_NG!S53</f>
        <v>28.999999999999996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72.040000000000006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20.369999999999997</v>
      </c>
      <c r="AB53" s="117">
        <f>-STOA!Q53</f>
        <v>0</v>
      </c>
      <c r="AC53">
        <f t="shared" si="0"/>
        <v>2.8200294264919945</v>
      </c>
      <c r="AD53">
        <f t="shared" si="1"/>
        <v>317.63785994759826</v>
      </c>
      <c r="AE53">
        <f>'IDT-1'!E53</f>
        <v>0</v>
      </c>
      <c r="AF53" s="26"/>
      <c r="AG53">
        <f t="shared" si="2"/>
        <v>317.63785994759826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155.19999999999999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71.97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20.369999999999997</v>
      </c>
      <c r="AB54" s="117">
        <f>-STOA!Q54</f>
        <v>0</v>
      </c>
      <c r="AC54">
        <f t="shared" si="0"/>
        <v>2.8598589727032584</v>
      </c>
      <c r="AD54">
        <f t="shared" si="1"/>
        <v>322.1241151981215</v>
      </c>
      <c r="AE54">
        <f>'IDT-1'!E54</f>
        <v>0</v>
      </c>
      <c r="AF54" s="26"/>
      <c r="AG54">
        <f t="shared" si="2"/>
        <v>322.1241151981215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155.19999999999999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71.97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20.369999999999997</v>
      </c>
      <c r="AB55" s="117">
        <f>-STOA!Q55</f>
        <v>0</v>
      </c>
      <c r="AC55">
        <f t="shared" si="0"/>
        <v>2.3476989727032582</v>
      </c>
      <c r="AD55">
        <f t="shared" si="1"/>
        <v>264.43627519812151</v>
      </c>
      <c r="AE55">
        <f>'IDT-1'!E55</f>
        <v>0</v>
      </c>
      <c r="AF55" s="26"/>
      <c r="AG55">
        <f t="shared" si="2"/>
        <v>264.43627519812151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71.97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20.369999999999997</v>
      </c>
      <c r="AB56" s="117">
        <f>-STOA!Q56</f>
        <v>0</v>
      </c>
      <c r="AC56">
        <f t="shared" si="0"/>
        <v>2.8598589727032584</v>
      </c>
      <c r="AD56">
        <f t="shared" si="1"/>
        <v>322.1241151981215</v>
      </c>
      <c r="AE56">
        <f>'IDT-1'!E56</f>
        <v>0</v>
      </c>
      <c r="AF56" s="26"/>
      <c r="AG56">
        <f t="shared" si="2"/>
        <v>322.1241151981215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155.19999999999999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2.0848456501403176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71.97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20.369999999999997</v>
      </c>
      <c r="AB57" s="117">
        <f>-STOA!Q57</f>
        <v>0</v>
      </c>
      <c r="AC57">
        <f t="shared" si="0"/>
        <v>2.8598666417212346</v>
      </c>
      <c r="AD57">
        <f t="shared" si="1"/>
        <v>322.12497900841907</v>
      </c>
      <c r="AE57">
        <f>'IDT-1'!E57</f>
        <v>0</v>
      </c>
      <c r="AF57" s="26"/>
      <c r="AG57">
        <f t="shared" si="2"/>
        <v>322.12497900841907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155.19999999999999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2.0848456501403176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71.97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20.369999999999997</v>
      </c>
      <c r="AB58" s="117">
        <f>-STOA!Q58</f>
        <v>0</v>
      </c>
      <c r="AC58">
        <f t="shared" si="0"/>
        <v>2.8598666417212346</v>
      </c>
      <c r="AD58">
        <f t="shared" si="1"/>
        <v>322.12497900841907</v>
      </c>
      <c r="AE58">
        <f>'IDT-1'!E58</f>
        <v>0</v>
      </c>
      <c r="AF58" s="26"/>
      <c r="AG58">
        <f t="shared" si="2"/>
        <v>322.12497900841907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155.19999999999999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2.0848456501403176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71.97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20.369999999999997</v>
      </c>
      <c r="AB59" s="117">
        <f>-STOA!Q59</f>
        <v>0</v>
      </c>
      <c r="AC59">
        <f t="shared" si="0"/>
        <v>2.3477066417212349</v>
      </c>
      <c r="AD59">
        <f t="shared" si="1"/>
        <v>264.43713900841908</v>
      </c>
      <c r="AE59">
        <f>'IDT-1'!E59</f>
        <v>0</v>
      </c>
      <c r="AF59" s="26"/>
      <c r="AG59">
        <f t="shared" si="2"/>
        <v>264.43713900841908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2.0848456501403176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71.97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20.369999999999997</v>
      </c>
      <c r="AB60" s="117">
        <f>-STOA!Q60</f>
        <v>0</v>
      </c>
      <c r="AC60">
        <f t="shared" si="0"/>
        <v>2.8171866417212348</v>
      </c>
      <c r="AD60">
        <f t="shared" si="1"/>
        <v>317.31765900841907</v>
      </c>
      <c r="AE60">
        <f>'IDT-1'!E60</f>
        <v>0</v>
      </c>
      <c r="AF60" s="26"/>
      <c r="AG60">
        <f t="shared" si="2"/>
        <v>317.31765900841907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150.35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2.0848456501403176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71.959999999999994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20.369999999999997</v>
      </c>
      <c r="AB61" s="117">
        <f>-STOA!Q61</f>
        <v>0</v>
      </c>
      <c r="AC61">
        <f t="shared" si="0"/>
        <v>2.8170986417212349</v>
      </c>
      <c r="AD61">
        <f t="shared" si="1"/>
        <v>317.30774700841903</v>
      </c>
      <c r="AE61">
        <f>'IDT-1'!E61</f>
        <v>0</v>
      </c>
      <c r="AF61" s="26"/>
      <c r="AG61">
        <f t="shared" si="2"/>
        <v>317.30774700841903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150.35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2.0848456501403176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71.900000000000006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20.369999999999997</v>
      </c>
      <c r="AB62" s="117">
        <f>-STOA!Q62</f>
        <v>0</v>
      </c>
      <c r="AC62">
        <f t="shared" si="0"/>
        <v>2.8165706417212348</v>
      </c>
      <c r="AD62">
        <f t="shared" si="1"/>
        <v>317.24827500841911</v>
      </c>
      <c r="AE62">
        <f>'IDT-1'!E62</f>
        <v>0</v>
      </c>
      <c r="AF62" s="26"/>
      <c r="AG62">
        <f t="shared" si="2"/>
        <v>317.24827500841911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150.35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2.0848456501403176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71.790000000000006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20.369999999999997</v>
      </c>
      <c r="AB63" s="117">
        <f>-STOA!Q63</f>
        <v>0</v>
      </c>
      <c r="AC63">
        <f t="shared" si="0"/>
        <v>2.3461226417212346</v>
      </c>
      <c r="AD63">
        <f t="shared" si="1"/>
        <v>264.25872300841905</v>
      </c>
      <c r="AE63">
        <f>'IDT-1'!E63</f>
        <v>0</v>
      </c>
      <c r="AF63" s="26"/>
      <c r="AG63">
        <f t="shared" si="2"/>
        <v>264.25872300841905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71.2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20.369999999999997</v>
      </c>
      <c r="AB64" s="117">
        <f>-STOA!Q64</f>
        <v>0</v>
      </c>
      <c r="AC64">
        <f t="shared" si="0"/>
        <v>2.8104106417212353</v>
      </c>
      <c r="AD64">
        <f t="shared" si="1"/>
        <v>316.55443500841903</v>
      </c>
      <c r="AE64">
        <f>'IDT-1'!E64</f>
        <v>0</v>
      </c>
      <c r="AF64" s="26"/>
      <c r="AG64">
        <f t="shared" si="2"/>
        <v>316.55443500841903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150.35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2.0848456501403176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71.88000000000001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20.369999999999997</v>
      </c>
      <c r="AB65" s="117">
        <f>-STOA!Q65</f>
        <v>0</v>
      </c>
      <c r="AC65">
        <f t="shared" si="0"/>
        <v>2.8163946417212351</v>
      </c>
      <c r="AD65">
        <f t="shared" si="1"/>
        <v>317.22845100841914</v>
      </c>
      <c r="AE65">
        <f>'IDT-1'!E65</f>
        <v>0</v>
      </c>
      <c r="AF65" s="26"/>
      <c r="AG65">
        <f t="shared" si="2"/>
        <v>317.22845100841914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150.35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2.0848456501403176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71.87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20.369999999999997</v>
      </c>
      <c r="AB66" s="117">
        <f>-STOA!Q66</f>
        <v>0</v>
      </c>
      <c r="AC66">
        <f t="shared" si="0"/>
        <v>2.8163066417212352</v>
      </c>
      <c r="AD66">
        <f t="shared" si="1"/>
        <v>317.2185390084191</v>
      </c>
      <c r="AE66">
        <f>'IDT-1'!E66</f>
        <v>0</v>
      </c>
      <c r="AF66" s="26"/>
      <c r="AG66">
        <f t="shared" si="2"/>
        <v>317.2185390084191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150.35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2.0848456501403176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71.080000000000013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20.369999999999997</v>
      </c>
      <c r="AB67" s="117">
        <f>-STOA!Q67</f>
        <v>0</v>
      </c>
      <c r="AC67">
        <f t="shared" si="0"/>
        <v>2.3398746417212348</v>
      </c>
      <c r="AD67">
        <f t="shared" si="1"/>
        <v>263.5549710084191</v>
      </c>
      <c r="AE67">
        <f>'IDT-1'!E67</f>
        <v>0</v>
      </c>
      <c r="AF67" s="26"/>
      <c r="AG67">
        <f t="shared" si="2"/>
        <v>263.5549710084191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2.0848456501403176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70.42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2.7608666417212344</v>
      </c>
      <c r="AD68">
        <f t="shared" ref="AD68:AD98" si="4">SUM(B68:AB68,AI68:AR68)-AC68</f>
        <v>310.97397900841906</v>
      </c>
      <c r="AE68">
        <f>'IDT-1'!E68</f>
        <v>0</v>
      </c>
      <c r="AF68" s="26"/>
      <c r="AG68">
        <f t="shared" ref="AG68:AG98" si="5">SUM(AD68:AF68)+AT68</f>
        <v>310.97397900841906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145.5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2.0848456501403176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70.42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20.369999999999997</v>
      </c>
      <c r="AB69" s="117">
        <f>-STOA!Q69</f>
        <v>0</v>
      </c>
      <c r="AC69">
        <f t="shared" si="3"/>
        <v>2.7608666417212344</v>
      </c>
      <c r="AD69">
        <f t="shared" si="4"/>
        <v>310.97397900841906</v>
      </c>
      <c r="AE69">
        <f>'IDT-1'!E69</f>
        <v>0</v>
      </c>
      <c r="AF69" s="26"/>
      <c r="AG69">
        <f t="shared" si="5"/>
        <v>310.97397900841906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145.5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1.366193269527632</v>
      </c>
      <c r="F70">
        <f>GT_Spot!S70</f>
        <v>0</v>
      </c>
      <c r="G70">
        <f>PPCL_NG!S70</f>
        <v>36.36</v>
      </c>
      <c r="H70">
        <f>PPCL_Spot!S70</f>
        <v>6.6679162761636981</v>
      </c>
      <c r="I70">
        <f>Bawana_NG!S70</f>
        <v>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70.42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20.369999999999997</v>
      </c>
      <c r="AB70" s="117">
        <f>-STOA!Q70</f>
        <v>0</v>
      </c>
      <c r="AC70">
        <f t="shared" si="3"/>
        <v>2.7252201640020841</v>
      </c>
      <c r="AD70">
        <f t="shared" si="4"/>
        <v>306.95888938168923</v>
      </c>
      <c r="AE70">
        <f>'IDT-1'!E70</f>
        <v>0</v>
      </c>
      <c r="AF70" s="26"/>
      <c r="AG70">
        <f t="shared" si="5"/>
        <v>306.95888938168923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145.5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2.0848456501403176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70.42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20.369999999999997</v>
      </c>
      <c r="AB71" s="117">
        <f>-STOA!Q71</f>
        <v>0</v>
      </c>
      <c r="AC71">
        <f t="shared" si="3"/>
        <v>2.0779866417212345</v>
      </c>
      <c r="AD71">
        <f t="shared" si="4"/>
        <v>234.05685900841908</v>
      </c>
      <c r="AE71">
        <f>'IDT-1'!E71</f>
        <v>0</v>
      </c>
      <c r="AF71" s="26"/>
      <c r="AG71">
        <f t="shared" si="5"/>
        <v>234.05685900841908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67.900000000000006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2.0848456501403176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70.42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20.369999999999997</v>
      </c>
      <c r="AB72" s="117">
        <f>-STOA!Q72</f>
        <v>0</v>
      </c>
      <c r="AC72">
        <f t="shared" si="3"/>
        <v>2.5474666417212348</v>
      </c>
      <c r="AD72">
        <f t="shared" si="4"/>
        <v>286.93737900841904</v>
      </c>
      <c r="AE72">
        <f>'IDT-1'!E72</f>
        <v>0</v>
      </c>
      <c r="AF72" s="26"/>
      <c r="AG72">
        <f t="shared" si="5"/>
        <v>286.93737900841904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121.25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2.0848456501403176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28.999999999999996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70.330000000000013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20.369999999999997</v>
      </c>
      <c r="AB73" s="117">
        <f>-STOA!Q73</f>
        <v>0</v>
      </c>
      <c r="AC73">
        <f t="shared" si="3"/>
        <v>2.5039946417212349</v>
      </c>
      <c r="AD73">
        <f t="shared" si="4"/>
        <v>282.04085100841911</v>
      </c>
      <c r="AE73">
        <f>'IDT-1'!E73</f>
        <v>0</v>
      </c>
      <c r="AF73" s="26"/>
      <c r="AG73">
        <f t="shared" si="5"/>
        <v>282.04085100841911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116.4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2.0848456501403176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70.330000000000013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20.369999999999997</v>
      </c>
      <c r="AB74" s="117">
        <f>-STOA!Q74</f>
        <v>0</v>
      </c>
      <c r="AC74">
        <f t="shared" si="3"/>
        <v>2.4186346417212352</v>
      </c>
      <c r="AD74">
        <f t="shared" si="4"/>
        <v>272.4262110084191</v>
      </c>
      <c r="AE74">
        <f>'IDT-1'!E74</f>
        <v>0</v>
      </c>
      <c r="AF74" s="26"/>
      <c r="AG74">
        <f t="shared" si="5"/>
        <v>272.4262110084191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106.7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1.7296307787775367</v>
      </c>
      <c r="F75">
        <f>GT_Spot!S75</f>
        <v>0</v>
      </c>
      <c r="G75">
        <f>PPCL_NG!S75</f>
        <v>36.36</v>
      </c>
      <c r="H75">
        <f>PPCL_Spot!S75</f>
        <v>8.4226320725226635</v>
      </c>
      <c r="I75">
        <f>Bawana_NG!S75</f>
        <v>28.999999999999996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70.150000000000006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1.7171639130914418</v>
      </c>
      <c r="AD75">
        <f t="shared" si="4"/>
        <v>193.41509893820876</v>
      </c>
      <c r="AE75">
        <f>'IDT-1'!E75</f>
        <v>0</v>
      </c>
      <c r="AF75" s="26"/>
      <c r="AG75">
        <f t="shared" si="5"/>
        <v>193.41509893820876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1.5331683168316832</v>
      </c>
      <c r="F76">
        <f>GT_Spot!S76</f>
        <v>0</v>
      </c>
      <c r="G76">
        <f>PPCL_NG!S76</f>
        <v>36.36</v>
      </c>
      <c r="H76">
        <f>PPCL_Spot!S76</f>
        <v>7.44</v>
      </c>
      <c r="I76">
        <f>Bawana_NG!S76</f>
        <v>28.999999999999996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70.150000000000006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28.33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2.2188598811881186</v>
      </c>
      <c r="AD76">
        <f t="shared" si="4"/>
        <v>249.92430843564352</v>
      </c>
      <c r="AE76">
        <f>'IDT-1'!E76</f>
        <v>0</v>
      </c>
      <c r="AF76" s="26"/>
      <c r="AG76">
        <f t="shared" si="5"/>
        <v>249.92430843564352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78.36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1.5331683168316832</v>
      </c>
      <c r="F77">
        <f>GT_Spot!S77</f>
        <v>0</v>
      </c>
      <c r="G77">
        <f>PPCL_NG!S77</f>
        <v>36.36</v>
      </c>
      <c r="H77">
        <f>PPCL_Spot!S77</f>
        <v>7.44</v>
      </c>
      <c r="I77">
        <f>Bawana_NG!S77</f>
        <v>28.999999999999996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70.150000000000006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21.24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1.9624278811881188</v>
      </c>
      <c r="AD77">
        <f t="shared" si="4"/>
        <v>221.04074043564356</v>
      </c>
      <c r="AE77">
        <f>'IDT-1'!E77</f>
        <v>0</v>
      </c>
      <c r="AF77" s="26"/>
      <c r="AG77">
        <f t="shared" si="5"/>
        <v>221.04074043564356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56.31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1.5331683168316832</v>
      </c>
      <c r="F78">
        <f>GT_Spot!S78</f>
        <v>0</v>
      </c>
      <c r="G78">
        <f>PPCL_NG!S78</f>
        <v>36.36</v>
      </c>
      <c r="H78">
        <f>PPCL_Spot!S78</f>
        <v>7.44</v>
      </c>
      <c r="I78">
        <f>Bawana_NG!S78</f>
        <v>28.999999999999996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70.150000000000006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33.17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1.9627798811881187</v>
      </c>
      <c r="AD78">
        <f t="shared" si="4"/>
        <v>221.08038843564356</v>
      </c>
      <c r="AE78">
        <f>'IDT-1'!E78</f>
        <v>0</v>
      </c>
      <c r="AF78" s="26"/>
      <c r="AG78">
        <f t="shared" si="5"/>
        <v>221.08038843564356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44.42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1.5331683168316832</v>
      </c>
      <c r="F79">
        <f>GT_Spot!S79</f>
        <v>0</v>
      </c>
      <c r="G79">
        <f>PPCL_NG!S79</f>
        <v>36.36</v>
      </c>
      <c r="H79">
        <f>PPCL_Spot!S79</f>
        <v>7.56</v>
      </c>
      <c r="I79">
        <f>Bawana_NG!S79</f>
        <v>28.088858176496892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70.150000000000006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6.69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1.5289298331412915</v>
      </c>
      <c r="AD79">
        <f t="shared" si="4"/>
        <v>172.21309666018729</v>
      </c>
      <c r="AE79">
        <f>'IDT-1'!E79</f>
        <v>0</v>
      </c>
      <c r="AF79" s="26"/>
      <c r="AG79">
        <f t="shared" si="5"/>
        <v>172.21309666018729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22.39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1.5331683168316832</v>
      </c>
      <c r="F80">
        <f>GT_Spot!S80</f>
        <v>0</v>
      </c>
      <c r="G80">
        <f>PPCL_NG!S80</f>
        <v>36.36</v>
      </c>
      <c r="H80">
        <f>PPCL_Spot!S80</f>
        <v>7.9123271550456016</v>
      </c>
      <c r="I80">
        <f>Bawana_NG!S80</f>
        <v>28.088858176496892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70.150000000000006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31.04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1.958654312105693</v>
      </c>
      <c r="AD80">
        <f t="shared" si="4"/>
        <v>220.61569933626848</v>
      </c>
      <c r="AE80">
        <f>'IDT-1'!E80</f>
        <v>0</v>
      </c>
      <c r="AF80" s="26"/>
      <c r="AG80">
        <f t="shared" si="5"/>
        <v>220.61569933626848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46.52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1.5331683168316832</v>
      </c>
      <c r="F81">
        <f>GT_Spot!S81</f>
        <v>0</v>
      </c>
      <c r="G81">
        <f>PPCL_NG!S81</f>
        <v>36.36</v>
      </c>
      <c r="H81">
        <f>PPCL_Spot!S81</f>
        <v>7.9123271550456016</v>
      </c>
      <c r="I81">
        <f>Bawana_NG!S81</f>
        <v>28.088858176496892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70.150000000000006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32.200000000000003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1.9585663121056929</v>
      </c>
      <c r="AD81">
        <f t="shared" si="4"/>
        <v>220.60578733626846</v>
      </c>
      <c r="AE81">
        <f>'IDT-1'!E81</f>
        <v>0</v>
      </c>
      <c r="AF81" s="26"/>
      <c r="AG81">
        <f t="shared" si="5"/>
        <v>220.60578733626846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45.35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1.5331683168316832</v>
      </c>
      <c r="F82">
        <f>GT_Spot!S82</f>
        <v>0</v>
      </c>
      <c r="G82">
        <f>PPCL_NG!S82</f>
        <v>36.36</v>
      </c>
      <c r="H82">
        <f>PPCL_Spot!S82</f>
        <v>7.9123271550456016</v>
      </c>
      <c r="I82">
        <f>Bawana_NG!S82</f>
        <v>28.088858176496892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70.150000000000006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33.369999999999997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1.958654312105693</v>
      </c>
      <c r="AD82">
        <f t="shared" si="4"/>
        <v>220.61569933626848</v>
      </c>
      <c r="AE82">
        <f>'IDT-1'!E82</f>
        <v>0</v>
      </c>
      <c r="AF82" s="26"/>
      <c r="AG82">
        <f t="shared" si="5"/>
        <v>220.61569933626848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44.19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1.5331683168316832</v>
      </c>
      <c r="F83">
        <f>GT_Spot!S83</f>
        <v>0</v>
      </c>
      <c r="G83">
        <f>PPCL_NG!S83</f>
        <v>36.36</v>
      </c>
      <c r="H83">
        <f>PPCL_Spot!S83</f>
        <v>7.9123271550456016</v>
      </c>
      <c r="I83">
        <f>Bawana_NG!S83</f>
        <v>28.27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70.150000000000006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1.3630803601525205</v>
      </c>
      <c r="AD83">
        <f t="shared" si="4"/>
        <v>153.53241511172479</v>
      </c>
      <c r="AE83">
        <f>'IDT-1'!E83</f>
        <v>0</v>
      </c>
      <c r="AF83" s="26"/>
      <c r="AG83">
        <f t="shared" si="5"/>
        <v>153.53241511172479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9.6999999999999993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1.5331683168316832</v>
      </c>
      <c r="F84">
        <f>GT_Spot!S84</f>
        <v>0</v>
      </c>
      <c r="G84">
        <f>PPCL_NG!S84</f>
        <v>36.36</v>
      </c>
      <c r="H84">
        <f>PPCL_Spot!S84</f>
        <v>7.9123271550456016</v>
      </c>
      <c r="I84">
        <f>Bawana_NG!S84</f>
        <v>28.27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70.150000000000006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1.7898803601525204</v>
      </c>
      <c r="AD84">
        <f t="shared" si="4"/>
        <v>201.6056151117248</v>
      </c>
      <c r="AE84">
        <f>'IDT-1'!E84</f>
        <v>0</v>
      </c>
      <c r="AF84" s="26"/>
      <c r="AG84">
        <f t="shared" si="5"/>
        <v>201.6056151117248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58.2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1.5331683168316832</v>
      </c>
      <c r="F85">
        <f>GT_Spot!S85</f>
        <v>0</v>
      </c>
      <c r="G85">
        <f>PPCL_NG!S85</f>
        <v>36.36</v>
      </c>
      <c r="H85">
        <f>PPCL_Spot!S85</f>
        <v>7.56</v>
      </c>
      <c r="I85">
        <f>Bawana_NG!S85</f>
        <v>28.27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70.150000000000006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1.7014198811881192</v>
      </c>
      <c r="AD85">
        <f t="shared" si="4"/>
        <v>191.64174843564359</v>
      </c>
      <c r="AE85">
        <f>'IDT-1'!E85</f>
        <v>0</v>
      </c>
      <c r="AF85" s="26"/>
      <c r="AG85">
        <f t="shared" si="5"/>
        <v>191.64174843564359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1.5331683168316832</v>
      </c>
      <c r="F86">
        <f>GT_Spot!S86</f>
        <v>0</v>
      </c>
      <c r="G86">
        <f>PPCL_NG!S86</f>
        <v>36.36</v>
      </c>
      <c r="H86">
        <f>PPCL_Spot!S86</f>
        <v>7.9123271550456016</v>
      </c>
      <c r="I86">
        <f>Bawana_NG!S86</f>
        <v>28.27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70.150000000000006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6.01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1.7869763601525204</v>
      </c>
      <c r="AD86">
        <f t="shared" si="4"/>
        <v>201.27851911172476</v>
      </c>
      <c r="AE86">
        <f>'IDT-1'!E86</f>
        <v>0</v>
      </c>
      <c r="AF86" s="26"/>
      <c r="AG86">
        <f t="shared" si="5"/>
        <v>201.27851911172476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51.86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1.5331683168316832</v>
      </c>
      <c r="F87">
        <f>GT_Spot!S87</f>
        <v>0</v>
      </c>
      <c r="G87">
        <f>PPCL_NG!S87</f>
        <v>36.36</v>
      </c>
      <c r="H87">
        <f>PPCL_Spot!S87</f>
        <v>7.9123271550456016</v>
      </c>
      <c r="I87">
        <f>Bawana_NG!S87</f>
        <v>28.27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70.150000000000006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1.2777203601525204</v>
      </c>
      <c r="AD87">
        <f t="shared" si="4"/>
        <v>143.91777511172478</v>
      </c>
      <c r="AE87">
        <f>'IDT-1'!E87</f>
        <v>0</v>
      </c>
      <c r="AF87" s="26"/>
      <c r="AG87">
        <f t="shared" si="5"/>
        <v>143.91777511172478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1.5331683168316832</v>
      </c>
      <c r="F88">
        <f>GT_Spot!S88</f>
        <v>0</v>
      </c>
      <c r="G88">
        <f>PPCL_NG!S88</f>
        <v>36.36</v>
      </c>
      <c r="H88">
        <f>PPCL_Spot!S88</f>
        <v>7.9123271550456016</v>
      </c>
      <c r="I88">
        <f>Bawana_NG!S88</f>
        <v>28.27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70.150000000000006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1.6191603601525204</v>
      </c>
      <c r="AD88">
        <f t="shared" si="4"/>
        <v>182.37633511172476</v>
      </c>
      <c r="AE88">
        <f>'IDT-1'!E88</f>
        <v>0</v>
      </c>
      <c r="AF88" s="26"/>
      <c r="AG88">
        <f t="shared" si="5"/>
        <v>182.37633511172476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38.799999999999997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1.5331683168316832</v>
      </c>
      <c r="F89">
        <f>GT_Spot!S89</f>
        <v>0</v>
      </c>
      <c r="G89">
        <f>PPCL_NG!S89</f>
        <v>36.36</v>
      </c>
      <c r="H89">
        <f>PPCL_Spot!S89</f>
        <v>7.9123271550456016</v>
      </c>
      <c r="I89">
        <f>Bawana_NG!S89</f>
        <v>28.27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70.150000000000006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1.4484403601525204</v>
      </c>
      <c r="AD89">
        <f t="shared" si="4"/>
        <v>163.1470551117248</v>
      </c>
      <c r="AE89">
        <f>'IDT-1'!E89</f>
        <v>0</v>
      </c>
      <c r="AF89" s="26"/>
      <c r="AG89">
        <f t="shared" si="5"/>
        <v>163.1470551117248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19.399999999999999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1.5745268849504357</v>
      </c>
      <c r="F90">
        <f>GT_Spot!S90</f>
        <v>0</v>
      </c>
      <c r="G90">
        <f>PPCL_NG!S90</f>
        <v>36.36</v>
      </c>
      <c r="H90">
        <f>PPCL_Spot!S90</f>
        <v>8.14</v>
      </c>
      <c r="I90">
        <f>Bawana_NG!S90</f>
        <v>28.27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70.150000000000006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3.01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1.6211758365875639</v>
      </c>
      <c r="AD90">
        <f t="shared" si="4"/>
        <v>182.6033510483629</v>
      </c>
      <c r="AE90">
        <f>'IDT-1'!E90</f>
        <v>0</v>
      </c>
      <c r="AF90" s="26"/>
      <c r="AG90">
        <f t="shared" si="5"/>
        <v>182.6033510483629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35.75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1.5745268849504357</v>
      </c>
      <c r="F91">
        <f>GT_Spot!S91</f>
        <v>0</v>
      </c>
      <c r="G91">
        <f>PPCL_NG!S91</f>
        <v>36.36</v>
      </c>
      <c r="H91">
        <f>PPCL_Spot!S91</f>
        <v>7.7777777777777786</v>
      </c>
      <c r="I91">
        <f>Bawana_NG!S91</f>
        <v>28.73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70.39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1.2830602810320084</v>
      </c>
      <c r="AD91">
        <f t="shared" si="4"/>
        <v>144.51924438169621</v>
      </c>
      <c r="AE91">
        <f>'IDT-1'!E91</f>
        <v>0</v>
      </c>
      <c r="AF91" s="26"/>
      <c r="AG91">
        <f t="shared" si="5"/>
        <v>144.51924438169621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1.5745268849504357</v>
      </c>
      <c r="F92">
        <f>GT_Spot!S92</f>
        <v>0</v>
      </c>
      <c r="G92">
        <f>PPCL_NG!S92</f>
        <v>36.36</v>
      </c>
      <c r="H92">
        <f>PPCL_Spot!S92</f>
        <v>8.14</v>
      </c>
      <c r="I92">
        <f>Bawana_NG!S92</f>
        <v>28.73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70.39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1.5423278365875641</v>
      </c>
      <c r="AD92">
        <f t="shared" si="4"/>
        <v>173.72219904836288</v>
      </c>
      <c r="AE92">
        <f>'IDT-1'!E92</f>
        <v>0</v>
      </c>
      <c r="AF92" s="26"/>
      <c r="AG92">
        <f t="shared" si="5"/>
        <v>173.72219904836288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29.1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1.5745268849504357</v>
      </c>
      <c r="F93">
        <f>GT_Spot!S93</f>
        <v>0</v>
      </c>
      <c r="G93">
        <f>PPCL_NG!S93</f>
        <v>36.36</v>
      </c>
      <c r="H93">
        <f>PPCL_Spot!S93</f>
        <v>8.14</v>
      </c>
      <c r="I93">
        <f>Bawana_NG!S93</f>
        <v>28.73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70.39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1.25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1.5411838365875639</v>
      </c>
      <c r="AD93">
        <f t="shared" si="4"/>
        <v>173.5933430483629</v>
      </c>
      <c r="AE93">
        <f>'IDT-1'!E93</f>
        <v>0</v>
      </c>
      <c r="AF93" s="26"/>
      <c r="AG93">
        <f t="shared" si="5"/>
        <v>173.5933430483629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27.72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1.5745268849504357</v>
      </c>
      <c r="F94">
        <f>GT_Spot!S94</f>
        <v>0</v>
      </c>
      <c r="G94">
        <f>PPCL_NG!S94</f>
        <v>36.36</v>
      </c>
      <c r="H94">
        <f>PPCL_Spot!S94</f>
        <v>8.14</v>
      </c>
      <c r="I94">
        <f>Bawana_NG!S94</f>
        <v>28.73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70.350000000000009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4.46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1.5415358365875638</v>
      </c>
      <c r="AD94">
        <f t="shared" si="4"/>
        <v>173.63299104836287</v>
      </c>
      <c r="AE94">
        <f>'IDT-1'!E94</f>
        <v>0</v>
      </c>
      <c r="AF94" s="26"/>
      <c r="AG94">
        <f t="shared" si="5"/>
        <v>173.63299104836287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24.59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1.5745268849504357</v>
      </c>
      <c r="F95">
        <f>GT_Spot!S95</f>
        <v>0</v>
      </c>
      <c r="G95">
        <f>PPCL_NG!S95</f>
        <v>36.36</v>
      </c>
      <c r="H95">
        <f>PPCL_Spot!S95</f>
        <v>8.3723256460127811</v>
      </c>
      <c r="I95">
        <f>Bawana_NG!S95</f>
        <v>28.73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70.350000000000009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1.2879403022724762</v>
      </c>
      <c r="AD95">
        <f t="shared" si="4"/>
        <v>145.06891222869072</v>
      </c>
      <c r="AE95">
        <f>'IDT-1'!E95</f>
        <v>0</v>
      </c>
      <c r="AF95" s="26"/>
      <c r="AG95">
        <f t="shared" si="5"/>
        <v>145.06891222869072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1.5745268849504357</v>
      </c>
      <c r="F96">
        <f>GT_Spot!S96</f>
        <v>0</v>
      </c>
      <c r="G96">
        <f>PPCL_NG!S96</f>
        <v>36.36</v>
      </c>
      <c r="H96">
        <f>PPCL_Spot!S96</f>
        <v>8.3723256460127811</v>
      </c>
      <c r="I96">
        <f>Bawana_NG!S96</f>
        <v>28.73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70.350000000000009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1.5440203022724763</v>
      </c>
      <c r="AD96">
        <f t="shared" si="4"/>
        <v>173.91283222869072</v>
      </c>
      <c r="AE96">
        <f>'IDT-1'!E96</f>
        <v>0</v>
      </c>
      <c r="AF96" s="26"/>
      <c r="AG96">
        <f t="shared" si="5"/>
        <v>173.91283222869072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29.1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1.5745268849504357</v>
      </c>
      <c r="F97">
        <f>GT_Spot!S97</f>
        <v>0</v>
      </c>
      <c r="G97">
        <f>PPCL_NG!S97</f>
        <v>36.36</v>
      </c>
      <c r="H97">
        <f>PPCL_Spot!S97</f>
        <v>8</v>
      </c>
      <c r="I97">
        <f>Bawana_NG!S97</f>
        <v>28.73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70.350000000000009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1.455383836587564</v>
      </c>
      <c r="AD97">
        <f t="shared" si="4"/>
        <v>163.92914304836287</v>
      </c>
      <c r="AE97">
        <f>'IDT-1'!E97</f>
        <v>0</v>
      </c>
      <c r="AF97" s="26"/>
      <c r="AG97">
        <f t="shared" si="5"/>
        <v>163.92914304836287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19.399999999999999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1.5745268849504357</v>
      </c>
      <c r="F98">
        <f>GT_Spot!S98</f>
        <v>0</v>
      </c>
      <c r="G98">
        <f>PPCL_NG!S98</f>
        <v>36.36</v>
      </c>
      <c r="H98">
        <f>PPCL_Spot!S98</f>
        <v>8.3723256460127811</v>
      </c>
      <c r="I98">
        <f>Bawana_NG!S98</f>
        <v>28.73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70.350000000000009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1.4586603022724762</v>
      </c>
      <c r="AD98">
        <f t="shared" si="4"/>
        <v>164.29819222869074</v>
      </c>
      <c r="AE98">
        <f>'IDT-1'!E98</f>
        <v>0</v>
      </c>
      <c r="AF98" s="26"/>
      <c r="AG98">
        <f t="shared" si="5"/>
        <v>164.29819222869074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19.399999999999999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4.606099174226818E-2</v>
      </c>
      <c r="F99">
        <f t="shared" si="6"/>
        <v>0</v>
      </c>
      <c r="G99">
        <f t="shared" si="6"/>
        <v>0.87264000000000064</v>
      </c>
      <c r="H99">
        <f t="shared" si="6"/>
        <v>0.22508735105321312</v>
      </c>
      <c r="I99">
        <f t="shared" si="6"/>
        <v>0.6925519885875403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1.6998424999999995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5.0192500000000001E-2</v>
      </c>
      <c r="Z99" s="75">
        <f t="shared" si="6"/>
        <v>0</v>
      </c>
      <c r="AA99" s="117">
        <f t="shared" si="6"/>
        <v>0.27063000000000015</v>
      </c>
      <c r="AB99" s="117">
        <f t="shared" si="6"/>
        <v>0</v>
      </c>
      <c r="AC99">
        <f t="shared" si="6"/>
        <v>4.6649707632877624E-2</v>
      </c>
      <c r="AD99">
        <f t="shared" si="6"/>
        <v>5.1565206237501418</v>
      </c>
      <c r="AE99">
        <f t="shared" si="6"/>
        <v>0</v>
      </c>
      <c r="AG99">
        <f t="shared" si="6"/>
        <v>5.1565206237501418</v>
      </c>
      <c r="AI99">
        <f t="shared" si="6"/>
        <v>0</v>
      </c>
      <c r="AJ99">
        <f t="shared" si="6"/>
        <v>0</v>
      </c>
      <c r="AK99">
        <f t="shared" si="6"/>
        <v>9.6999999999999986E-3</v>
      </c>
      <c r="AL99">
        <f t="shared" si="6"/>
        <v>-4.8750000000000002E-2</v>
      </c>
      <c r="AM99">
        <f t="shared" si="6"/>
        <v>0</v>
      </c>
      <c r="AN99">
        <f t="shared" si="6"/>
        <v>0</v>
      </c>
      <c r="AO99">
        <f t="shared" si="6"/>
        <v>1.3852149999999996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44817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2.0294031167303728</v>
      </c>
      <c r="I3">
        <f>Bawana_NG!R3</f>
        <v>5.77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0.26918674742722726</v>
      </c>
      <c r="AD3">
        <f>SUM(B3:AB3,AI3:AR3)-AC3</f>
        <v>30.320216369303147</v>
      </c>
      <c r="AE3">
        <f>'IDT-1'!D3</f>
        <v>0</v>
      </c>
      <c r="AF3" s="26"/>
      <c r="AG3">
        <f>SUM(AD3:AF3)</f>
        <v>30.320216369303147</v>
      </c>
      <c r="AI3" s="75">
        <f>PXIL!L3</f>
        <v>0</v>
      </c>
      <c r="AJ3" s="75">
        <f>PXIL!R3</f>
        <v>0</v>
      </c>
      <c r="AK3" s="75">
        <f>RTM_IEX!L3</f>
        <v>15.52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2.0294031167303728</v>
      </c>
      <c r="I4">
        <f>Bawana_NG!R4</f>
        <v>5.77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0.26918674742722726</v>
      </c>
      <c r="AD4">
        <f t="shared" ref="AD4:AD67" si="1">SUM(B4:AB4,AI4:AR4)-AC4</f>
        <v>30.320216369303147</v>
      </c>
      <c r="AE4">
        <f>'IDT-1'!D4</f>
        <v>0</v>
      </c>
      <c r="AF4" s="26"/>
      <c r="AG4">
        <f t="shared" ref="AG4:AG67" si="2">SUM(AD4:AF4)</f>
        <v>30.320216369303147</v>
      </c>
      <c r="AI4" s="75">
        <f>PXIL!L4</f>
        <v>0</v>
      </c>
      <c r="AJ4" s="75">
        <f>PXIL!R4</f>
        <v>0</v>
      </c>
      <c r="AK4" s="75">
        <f>RTM_IEX!L4</f>
        <v>15.52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2.0294031167303728</v>
      </c>
      <c r="I5">
        <f>Bawana_NG!R5</f>
        <v>5.77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0.26065074742722727</v>
      </c>
      <c r="AD5">
        <f t="shared" si="1"/>
        <v>29.358752369303147</v>
      </c>
      <c r="AE5">
        <f>'IDT-1'!D5</f>
        <v>0</v>
      </c>
      <c r="AF5" s="26"/>
      <c r="AG5">
        <f t="shared" si="2"/>
        <v>29.358752369303147</v>
      </c>
      <c r="AI5" s="75">
        <f>PXIL!L5</f>
        <v>0</v>
      </c>
      <c r="AJ5" s="75">
        <f>PXIL!R5</f>
        <v>0</v>
      </c>
      <c r="AK5" s="75">
        <f>RTM_IEX!L5</f>
        <v>14.55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2.0294031167303728</v>
      </c>
      <c r="I6">
        <f>Bawana_NG!R6</f>
        <v>5.77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0.26918674742722726</v>
      </c>
      <c r="AD6">
        <f t="shared" si="1"/>
        <v>30.320216369303147</v>
      </c>
      <c r="AE6">
        <f>'IDT-1'!D6</f>
        <v>0</v>
      </c>
      <c r="AF6" s="26"/>
      <c r="AG6">
        <f t="shared" si="2"/>
        <v>30.320216369303147</v>
      </c>
      <c r="AI6" s="75">
        <f>PXIL!L6</f>
        <v>0</v>
      </c>
      <c r="AJ6" s="75">
        <f>PXIL!R6</f>
        <v>0</v>
      </c>
      <c r="AK6" s="75">
        <f>RTM_IEX!L6</f>
        <v>15.52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1.36</v>
      </c>
      <c r="I7">
        <f>Bawana_NG!R7</f>
        <v>5.77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19.399999999999999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0.31961600000000001</v>
      </c>
      <c r="AD7">
        <f t="shared" si="1"/>
        <v>36.000383999999997</v>
      </c>
      <c r="AE7">
        <f>'IDT-1'!D7</f>
        <v>0</v>
      </c>
      <c r="AF7" s="26"/>
      <c r="AG7">
        <f t="shared" si="2"/>
        <v>36.000383999999997</v>
      </c>
      <c r="AI7" s="75">
        <f>PXIL!L7</f>
        <v>0</v>
      </c>
      <c r="AJ7" s="75">
        <f>PXIL!R7</f>
        <v>0</v>
      </c>
      <c r="AK7" s="75">
        <f>RTM_IEX!L7</f>
        <v>2.52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2.0294031167303728</v>
      </c>
      <c r="I8">
        <f>Bawana_NG!R8</f>
        <v>5.77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0.24357874742722729</v>
      </c>
      <c r="AD8">
        <f t="shared" si="1"/>
        <v>27.435824369303141</v>
      </c>
      <c r="AE8">
        <f>'IDT-1'!D8</f>
        <v>0</v>
      </c>
      <c r="AF8" s="26"/>
      <c r="AG8">
        <f t="shared" si="2"/>
        <v>27.435824369303141</v>
      </c>
      <c r="AI8" s="75">
        <f>PXIL!L8</f>
        <v>0</v>
      </c>
      <c r="AJ8" s="75">
        <f>PXIL!R8</f>
        <v>0</v>
      </c>
      <c r="AK8" s="75">
        <f>RTM_IEX!L8</f>
        <v>12.61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5.77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0.251328</v>
      </c>
      <c r="AD9">
        <f t="shared" si="1"/>
        <v>28.308671999999998</v>
      </c>
      <c r="AE9">
        <f>'IDT-1'!D9</f>
        <v>0</v>
      </c>
      <c r="AF9" s="26"/>
      <c r="AG9">
        <f t="shared" si="2"/>
        <v>28.308671999999998</v>
      </c>
      <c r="AI9" s="75">
        <f>PXIL!L9</f>
        <v>0</v>
      </c>
      <c r="AJ9" s="75">
        <f>PXIL!R9</f>
        <v>0</v>
      </c>
      <c r="AK9" s="75">
        <f>RTM_IEX!L9</f>
        <v>15.52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2.0294031167303728</v>
      </c>
      <c r="I10">
        <f>Bawana_NG!R10</f>
        <v>5.77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0.26918674742722726</v>
      </c>
      <c r="AD10">
        <f t="shared" si="1"/>
        <v>30.320216369303147</v>
      </c>
      <c r="AE10">
        <f>'IDT-1'!D10</f>
        <v>0</v>
      </c>
      <c r="AF10" s="26"/>
      <c r="AG10">
        <f t="shared" si="2"/>
        <v>30.320216369303147</v>
      </c>
      <c r="AI10" s="75">
        <f>PXIL!L10</f>
        <v>0</v>
      </c>
      <c r="AJ10" s="75">
        <f>PXIL!R10</f>
        <v>0</v>
      </c>
      <c r="AK10" s="75">
        <f>RTM_IEX!L10</f>
        <v>15.52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2.0294031167303728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0.27816274742722724</v>
      </c>
      <c r="AD11">
        <f t="shared" si="1"/>
        <v>31.331240369303142</v>
      </c>
      <c r="AE11">
        <f>'IDT-1'!D11</f>
        <v>0</v>
      </c>
      <c r="AF11" s="26"/>
      <c r="AG11">
        <f t="shared" si="2"/>
        <v>31.331240369303142</v>
      </c>
      <c r="AI11" s="75">
        <f>PXIL!L11</f>
        <v>0</v>
      </c>
      <c r="AJ11" s="75">
        <f>PXIL!R11</f>
        <v>0</v>
      </c>
      <c r="AK11" s="75">
        <f>RTM_IEX!L11</f>
        <v>16.489999999999998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2.0294031167303728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0.26962674742722725</v>
      </c>
      <c r="AD12">
        <f t="shared" si="1"/>
        <v>30.369776369303143</v>
      </c>
      <c r="AE12">
        <f>'IDT-1'!D12</f>
        <v>0</v>
      </c>
      <c r="AF12" s="26"/>
      <c r="AG12">
        <f t="shared" si="2"/>
        <v>30.369776369303143</v>
      </c>
      <c r="AI12" s="75">
        <f>PXIL!L12</f>
        <v>0</v>
      </c>
      <c r="AJ12" s="75">
        <f>PXIL!R12</f>
        <v>0</v>
      </c>
      <c r="AK12" s="75">
        <f>RTM_IEX!L12</f>
        <v>15.52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2.0294031167303728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19.399999999999999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0.32084274742722729</v>
      </c>
      <c r="AD13">
        <f t="shared" si="1"/>
        <v>36.138560369303143</v>
      </c>
      <c r="AE13">
        <f>'IDT-1'!D13</f>
        <v>0</v>
      </c>
      <c r="AF13" s="26"/>
      <c r="AG13">
        <f t="shared" si="2"/>
        <v>36.138560369303143</v>
      </c>
      <c r="AI13" s="75">
        <f>PXIL!L13</f>
        <v>0</v>
      </c>
      <c r="AJ13" s="75">
        <f>PXIL!R13</f>
        <v>0</v>
      </c>
      <c r="AK13" s="75">
        <f>RTM_IEX!L13</f>
        <v>1.94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2.0294031167303728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0.2354827474272273</v>
      </c>
      <c r="AD14">
        <f t="shared" si="1"/>
        <v>26.523920369303145</v>
      </c>
      <c r="AE14">
        <f>'IDT-1'!D14</f>
        <v>0</v>
      </c>
      <c r="AF14" s="26"/>
      <c r="AG14">
        <f t="shared" si="2"/>
        <v>26.523920369303145</v>
      </c>
      <c r="AI14" s="75">
        <f>PXIL!L14</f>
        <v>0</v>
      </c>
      <c r="AJ14" s="75">
        <f>PXIL!R14</f>
        <v>0</v>
      </c>
      <c r="AK14" s="75">
        <f>RTM_IEX!L14</f>
        <v>11.64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2.1006001714775651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0.27025328150900257</v>
      </c>
      <c r="AD15">
        <f t="shared" si="1"/>
        <v>30.440346889968559</v>
      </c>
      <c r="AE15">
        <f>'IDT-1'!D15</f>
        <v>0</v>
      </c>
      <c r="AF15" s="26"/>
      <c r="AG15">
        <f t="shared" si="2"/>
        <v>30.440346889968559</v>
      </c>
      <c r="AI15" s="75">
        <f>PXIL!L15</f>
        <v>0</v>
      </c>
      <c r="AJ15" s="75">
        <f>PXIL!R15</f>
        <v>0</v>
      </c>
      <c r="AK15" s="75">
        <f>RTM_IEX!L15</f>
        <v>15.52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2.1006001714775651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0.26171728150900259</v>
      </c>
      <c r="AD16">
        <f t="shared" si="1"/>
        <v>29.47888288996856</v>
      </c>
      <c r="AE16">
        <f>'IDT-1'!D16</f>
        <v>0</v>
      </c>
      <c r="AF16" s="26"/>
      <c r="AG16">
        <f t="shared" si="2"/>
        <v>29.47888288996856</v>
      </c>
      <c r="AI16" s="75">
        <f>PXIL!L16</f>
        <v>0</v>
      </c>
      <c r="AJ16" s="75">
        <f>PXIL!R16</f>
        <v>0</v>
      </c>
      <c r="AK16" s="75">
        <f>RTM_IEX!L16</f>
        <v>14.55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2.1006001714775651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0.21050128150900257</v>
      </c>
      <c r="AD17">
        <f t="shared" si="1"/>
        <v>23.710098889968563</v>
      </c>
      <c r="AE17">
        <f>'IDT-1'!D17</f>
        <v>0</v>
      </c>
      <c r="AF17" s="26"/>
      <c r="AG17">
        <f t="shared" si="2"/>
        <v>23.710098889968563</v>
      </c>
      <c r="AI17" s="75">
        <f>PXIL!L17</f>
        <v>0</v>
      </c>
      <c r="AJ17" s="75">
        <f>PXIL!R17</f>
        <v>0</v>
      </c>
      <c r="AK17" s="75">
        <f>RTM_IEX!L17</f>
        <v>8.73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2.1006001714775651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0.21903728150900259</v>
      </c>
      <c r="AD18">
        <f t="shared" si="1"/>
        <v>24.671562889968563</v>
      </c>
      <c r="AE18">
        <f>'IDT-1'!D18</f>
        <v>0</v>
      </c>
      <c r="AF18" s="26"/>
      <c r="AG18">
        <f t="shared" si="2"/>
        <v>24.671562889968563</v>
      </c>
      <c r="AI18" s="75">
        <f>PXIL!L18</f>
        <v>0</v>
      </c>
      <c r="AJ18" s="75">
        <f>PXIL!R18</f>
        <v>0</v>
      </c>
      <c r="AK18" s="75">
        <f>RTM_IEX!L18</f>
        <v>9.6999999999999993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2.1006001714775651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18.43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0.29586128150900259</v>
      </c>
      <c r="AD19">
        <f t="shared" si="1"/>
        <v>33.324738889968557</v>
      </c>
      <c r="AE19">
        <f>'IDT-1'!D19</f>
        <v>0</v>
      </c>
      <c r="AF19" s="26"/>
      <c r="AG19">
        <f t="shared" si="2"/>
        <v>33.324738889968557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2.1006001714775651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0.19342928150900257</v>
      </c>
      <c r="AD20">
        <f t="shared" si="1"/>
        <v>21.787170889968564</v>
      </c>
      <c r="AE20">
        <f>'IDT-1'!D20</f>
        <v>0</v>
      </c>
      <c r="AF20" s="26"/>
      <c r="AG20">
        <f t="shared" si="2"/>
        <v>21.787170889968564</v>
      </c>
      <c r="AI20" s="75">
        <f>PXIL!L20</f>
        <v>0</v>
      </c>
      <c r="AJ20" s="75">
        <f>PXIL!R20</f>
        <v>0</v>
      </c>
      <c r="AK20" s="75">
        <f>RTM_IEX!L20</f>
        <v>6.79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0.20055200000000001</v>
      </c>
      <c r="AD21">
        <f t="shared" si="1"/>
        <v>22.589448000000001</v>
      </c>
      <c r="AE21">
        <f>'IDT-1'!D21</f>
        <v>0</v>
      </c>
      <c r="AF21" s="26"/>
      <c r="AG21">
        <f t="shared" si="2"/>
        <v>22.589448000000001</v>
      </c>
      <c r="AI21" s="75">
        <f>PXIL!L21</f>
        <v>0</v>
      </c>
      <c r="AJ21" s="75">
        <f>PXIL!R21</f>
        <v>0</v>
      </c>
      <c r="AK21" s="75">
        <f>RTM_IEX!L21</f>
        <v>9.6999999999999993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2.1006001714775651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0.21903728150900259</v>
      </c>
      <c r="AD22">
        <f t="shared" si="1"/>
        <v>24.671562889968563</v>
      </c>
      <c r="AE22">
        <f>'IDT-1'!D22</f>
        <v>0</v>
      </c>
      <c r="AF22" s="26"/>
      <c r="AG22">
        <f t="shared" si="2"/>
        <v>24.671562889968563</v>
      </c>
      <c r="AI22" s="75">
        <f>PXIL!L22</f>
        <v>0</v>
      </c>
      <c r="AJ22" s="75">
        <f>PXIL!R22</f>
        <v>0</v>
      </c>
      <c r="AK22" s="75">
        <f>RTM_IEX!L22</f>
        <v>9.6999999999999993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2.1006001714775651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0.21050128150900257</v>
      </c>
      <c r="AD23">
        <f t="shared" si="1"/>
        <v>23.710098889968563</v>
      </c>
      <c r="AE23">
        <f>'IDT-1'!D23</f>
        <v>0</v>
      </c>
      <c r="AF23" s="26"/>
      <c r="AG23">
        <f t="shared" si="2"/>
        <v>23.710098889968563</v>
      </c>
      <c r="AI23" s="75">
        <f>PXIL!L23</f>
        <v>0</v>
      </c>
      <c r="AJ23" s="75">
        <f>PXIL!R23</f>
        <v>0</v>
      </c>
      <c r="AK23" s="75">
        <f>RTM_IEX!L23</f>
        <v>8.73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2.1006001714775651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0.22757328150900258</v>
      </c>
      <c r="AD24">
        <f t="shared" si="1"/>
        <v>25.633026889968562</v>
      </c>
      <c r="AE24">
        <f>'IDT-1'!D24</f>
        <v>0</v>
      </c>
      <c r="AF24" s="26"/>
      <c r="AG24">
        <f t="shared" si="2"/>
        <v>25.633026889968562</v>
      </c>
      <c r="AI24" s="75">
        <f>PXIL!L24</f>
        <v>0</v>
      </c>
      <c r="AJ24" s="75">
        <f>PXIL!R24</f>
        <v>0</v>
      </c>
      <c r="AK24" s="75">
        <f>RTM_IEX!L24</f>
        <v>10.67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2.1006001714775651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19.399999999999999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0.30439728150900258</v>
      </c>
      <c r="AD25">
        <f t="shared" si="1"/>
        <v>34.286202889968557</v>
      </c>
      <c r="AE25">
        <f>'IDT-1'!D25</f>
        <v>0</v>
      </c>
      <c r="AF25" s="26"/>
      <c r="AG25">
        <f t="shared" si="2"/>
        <v>34.286202889968557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2.1006001714775651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0.21050128150900257</v>
      </c>
      <c r="AD26">
        <f t="shared" si="1"/>
        <v>23.710098889968563</v>
      </c>
      <c r="AE26">
        <f>'IDT-1'!D26</f>
        <v>0</v>
      </c>
      <c r="AF26" s="26"/>
      <c r="AG26">
        <f t="shared" si="2"/>
        <v>23.710098889968563</v>
      </c>
      <c r="AI26" s="75">
        <f>PXIL!L26</f>
        <v>0</v>
      </c>
      <c r="AJ26" s="75">
        <f>PXIL!R26</f>
        <v>0</v>
      </c>
      <c r="AK26" s="75">
        <f>RTM_IEX!L26</f>
        <v>8.73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2.1006001714775651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0.24464528150900255</v>
      </c>
      <c r="AD27">
        <f t="shared" si="1"/>
        <v>27.555954889968561</v>
      </c>
      <c r="AE27">
        <f>'IDT-1'!D27</f>
        <v>0</v>
      </c>
      <c r="AF27" s="26"/>
      <c r="AG27">
        <f t="shared" si="2"/>
        <v>27.555954889968561</v>
      </c>
      <c r="AI27" s="75">
        <f>PXIL!L27</f>
        <v>0</v>
      </c>
      <c r="AJ27" s="75">
        <f>PXIL!R27</f>
        <v>0</v>
      </c>
      <c r="AK27" s="75">
        <f>RTM_IEX!L27</f>
        <v>12.61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2.1006001714775651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0.24464528150900255</v>
      </c>
      <c r="AD28">
        <f t="shared" si="1"/>
        <v>27.555954889968561</v>
      </c>
      <c r="AE28">
        <f>'IDT-1'!D28</f>
        <v>0</v>
      </c>
      <c r="AF28" s="26"/>
      <c r="AG28">
        <f t="shared" si="2"/>
        <v>27.555954889968561</v>
      </c>
      <c r="AI28" s="75">
        <f>PXIL!L28</f>
        <v>0</v>
      </c>
      <c r="AJ28" s="75">
        <f>PXIL!R28</f>
        <v>0</v>
      </c>
      <c r="AK28" s="75">
        <f>RTM_IEX!L28</f>
        <v>12.61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2.1006001714775651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0.26171728150900259</v>
      </c>
      <c r="AD29">
        <f t="shared" si="1"/>
        <v>29.478882889968563</v>
      </c>
      <c r="AE29">
        <f>'IDT-1'!D29</f>
        <v>0</v>
      </c>
      <c r="AF29" s="26"/>
      <c r="AG29">
        <f t="shared" si="2"/>
        <v>29.478882889968563</v>
      </c>
      <c r="AI29" s="75">
        <f>PXIL!L29</f>
        <v>0</v>
      </c>
      <c r="AJ29" s="75">
        <f>PXIL!R29</f>
        <v>0</v>
      </c>
      <c r="AK29" s="75">
        <f>RTM_IEX!L29</f>
        <v>14.55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2.1006001714775651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0.2531812815090026</v>
      </c>
      <c r="AD30">
        <f t="shared" si="1"/>
        <v>28.51741888996856</v>
      </c>
      <c r="AE30">
        <f>'IDT-1'!D30</f>
        <v>0</v>
      </c>
      <c r="AF30" s="26"/>
      <c r="AG30">
        <f t="shared" si="2"/>
        <v>28.51741888996856</v>
      </c>
      <c r="AI30" s="75">
        <f>PXIL!L30</f>
        <v>0</v>
      </c>
      <c r="AJ30" s="75">
        <f>PXIL!R30</f>
        <v>0</v>
      </c>
      <c r="AK30" s="75">
        <f>RTM_IEX!L30</f>
        <v>13.58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5.8202726011921451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21.34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0.3205863988904909</v>
      </c>
      <c r="AD31">
        <f t="shared" si="1"/>
        <v>36.109686202301653</v>
      </c>
      <c r="AE31">
        <f>'IDT-1'!D31</f>
        <v>0</v>
      </c>
      <c r="AF31" s="26"/>
      <c r="AG31">
        <f t="shared" si="2"/>
        <v>36.109686202301653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1.92</v>
      </c>
      <c r="I32">
        <f>Bawana_NG!R32</f>
        <v>5.8202726011921451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0.2515943988904909</v>
      </c>
      <c r="AD32">
        <f t="shared" si="1"/>
        <v>28.338678202301658</v>
      </c>
      <c r="AE32">
        <f>'IDT-1'!D32</f>
        <v>0</v>
      </c>
      <c r="AF32" s="26"/>
      <c r="AG32">
        <f t="shared" si="2"/>
        <v>28.338678202301658</v>
      </c>
      <c r="AI32" s="75">
        <f>PXIL!L32</f>
        <v>0</v>
      </c>
      <c r="AJ32" s="75">
        <f>PXIL!R32</f>
        <v>0</v>
      </c>
      <c r="AK32" s="75">
        <f>RTM_IEX!L32</f>
        <v>13.58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1.92</v>
      </c>
      <c r="I33">
        <f>Bawana_NG!R33</f>
        <v>5.8202726011921451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0.28573839889049091</v>
      </c>
      <c r="AD33">
        <f t="shared" si="1"/>
        <v>32.184534202301656</v>
      </c>
      <c r="AE33">
        <f>'IDT-1'!D33</f>
        <v>0</v>
      </c>
      <c r="AF33" s="26"/>
      <c r="AG33">
        <f t="shared" si="2"/>
        <v>32.184534202301656</v>
      </c>
      <c r="AI33" s="75">
        <f>PXIL!L33</f>
        <v>0</v>
      </c>
      <c r="AJ33" s="75">
        <f>PXIL!R33</f>
        <v>0</v>
      </c>
      <c r="AK33" s="75">
        <f>RTM_IEX!L33</f>
        <v>17.46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1.92</v>
      </c>
      <c r="I34">
        <f>Bawana_NG!R34</f>
        <v>5.8202726011921451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0.28573839889049091</v>
      </c>
      <c r="AD34">
        <f t="shared" si="1"/>
        <v>32.184534202301656</v>
      </c>
      <c r="AE34">
        <f>'IDT-1'!D34</f>
        <v>0</v>
      </c>
      <c r="AF34" s="26"/>
      <c r="AG34">
        <f t="shared" si="2"/>
        <v>32.184534202301656</v>
      </c>
      <c r="AI34" s="75">
        <f>PXIL!L34</f>
        <v>0</v>
      </c>
      <c r="AJ34" s="75">
        <f>PXIL!R34</f>
        <v>0</v>
      </c>
      <c r="AK34" s="75">
        <f>RTM_IEX!L34</f>
        <v>17.46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1.92</v>
      </c>
      <c r="I35">
        <f>Bawana_NG!R35</f>
        <v>5.8202726011921451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0.2942743988904909</v>
      </c>
      <c r="AD35">
        <f t="shared" si="1"/>
        <v>33.145998202301655</v>
      </c>
      <c r="AE35">
        <f>'IDT-1'!D35</f>
        <v>0</v>
      </c>
      <c r="AF35" s="26"/>
      <c r="AG35">
        <f t="shared" si="2"/>
        <v>33.145998202301655</v>
      </c>
      <c r="AI35" s="75">
        <f>PXIL!L35</f>
        <v>0</v>
      </c>
      <c r="AJ35" s="75">
        <f>PXIL!R35</f>
        <v>0</v>
      </c>
      <c r="AK35" s="75">
        <f>RTM_IEX!L35</f>
        <v>18.43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5.8202726011921451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0.30298639889049089</v>
      </c>
      <c r="AD36">
        <f t="shared" si="1"/>
        <v>34.127286202301654</v>
      </c>
      <c r="AE36">
        <f>'IDT-1'!D36</f>
        <v>0</v>
      </c>
      <c r="AF36" s="26"/>
      <c r="AG36">
        <f t="shared" si="2"/>
        <v>34.127286202301654</v>
      </c>
      <c r="AI36" s="75">
        <f>PXIL!L36</f>
        <v>0</v>
      </c>
      <c r="AJ36" s="75">
        <f>PXIL!R36</f>
        <v>0</v>
      </c>
      <c r="AK36" s="75">
        <f>RTM_IEX!L36</f>
        <v>21.34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5.820110549331007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29.1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0.38887297283411293</v>
      </c>
      <c r="AD37">
        <f t="shared" si="1"/>
        <v>43.801237576496895</v>
      </c>
      <c r="AE37">
        <f>'IDT-1'!D37</f>
        <v>0</v>
      </c>
      <c r="AF37" s="26"/>
      <c r="AG37">
        <f t="shared" si="2"/>
        <v>43.801237576496895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1.92</v>
      </c>
      <c r="I38">
        <f>Bawana_NG!R38</f>
        <v>5.820110549331007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0.31988097283411288</v>
      </c>
      <c r="AD38">
        <f t="shared" si="1"/>
        <v>36.030229576496893</v>
      </c>
      <c r="AE38">
        <f>'IDT-1'!D38</f>
        <v>0</v>
      </c>
      <c r="AF38" s="26"/>
      <c r="AG38">
        <f t="shared" si="2"/>
        <v>36.030229576496893</v>
      </c>
      <c r="AI38" s="75">
        <f>PXIL!L38</f>
        <v>0</v>
      </c>
      <c r="AJ38" s="75">
        <f>PXIL!R38</f>
        <v>0</v>
      </c>
      <c r="AK38" s="75">
        <f>RTM_IEX!L38</f>
        <v>21.34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1.59</v>
      </c>
      <c r="I39">
        <f>Bawana_NG!R39</f>
        <v>5.820110549331007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0.35112097283411287</v>
      </c>
      <c r="AD39">
        <f t="shared" si="1"/>
        <v>39.548989576496894</v>
      </c>
      <c r="AE39">
        <f>'IDT-1'!D39</f>
        <v>0</v>
      </c>
      <c r="AF39" s="26"/>
      <c r="AG39">
        <f t="shared" si="2"/>
        <v>39.548989576496894</v>
      </c>
      <c r="AI39" s="75">
        <f>PXIL!L39</f>
        <v>0</v>
      </c>
      <c r="AJ39" s="75">
        <f>PXIL!R39</f>
        <v>0</v>
      </c>
      <c r="AK39" s="75">
        <f>RTM_IEX!L39</f>
        <v>25.22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1.59</v>
      </c>
      <c r="I40">
        <f>Bawana_NG!R40</f>
        <v>5.820110549331007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0.35112097283411287</v>
      </c>
      <c r="AD40">
        <f t="shared" si="1"/>
        <v>39.548989576496894</v>
      </c>
      <c r="AE40">
        <f>'IDT-1'!D40</f>
        <v>0</v>
      </c>
      <c r="AF40" s="26"/>
      <c r="AG40">
        <f t="shared" si="2"/>
        <v>39.548989576496894</v>
      </c>
      <c r="AI40" s="75">
        <f>PXIL!L40</f>
        <v>0</v>
      </c>
      <c r="AJ40" s="75">
        <f>PXIL!R40</f>
        <v>0</v>
      </c>
      <c r="AK40" s="75">
        <f>RTM_IEX!L40</f>
        <v>25.22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1.59</v>
      </c>
      <c r="I41">
        <f>Bawana_NG!R41</f>
        <v>5.8201013835374154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0.35112089217512926</v>
      </c>
      <c r="AD41">
        <f t="shared" si="1"/>
        <v>39.548980491362286</v>
      </c>
      <c r="AE41">
        <f>'IDT-1'!D41</f>
        <v>0</v>
      </c>
      <c r="AF41" s="26"/>
      <c r="AG41">
        <f t="shared" si="2"/>
        <v>39.548980491362286</v>
      </c>
      <c r="AI41" s="75">
        <f>PXIL!L41</f>
        <v>0</v>
      </c>
      <c r="AJ41" s="75">
        <f>PXIL!R41</f>
        <v>0</v>
      </c>
      <c r="AK41" s="75">
        <f>RTM_IEX!L41</f>
        <v>25.22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1.59</v>
      </c>
      <c r="I42">
        <f>Bawana_NG!R42</f>
        <v>5.8201013835374154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0.35112089217512926</v>
      </c>
      <c r="AD42">
        <f t="shared" si="1"/>
        <v>39.548980491362286</v>
      </c>
      <c r="AE42">
        <f>'IDT-1'!D42</f>
        <v>0</v>
      </c>
      <c r="AF42" s="26"/>
      <c r="AG42">
        <f t="shared" si="2"/>
        <v>39.548980491362286</v>
      </c>
      <c r="AI42" s="75">
        <f>PXIL!L42</f>
        <v>0</v>
      </c>
      <c r="AJ42" s="75">
        <f>PXIL!R42</f>
        <v>0</v>
      </c>
      <c r="AK42" s="75">
        <f>RTM_IEX!L42</f>
        <v>25.22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32.01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0.41447999999999996</v>
      </c>
      <c r="AD43">
        <f t="shared" si="1"/>
        <v>46.685519999999997</v>
      </c>
      <c r="AE43">
        <f>'IDT-1'!D43</f>
        <v>0</v>
      </c>
      <c r="AF43" s="26"/>
      <c r="AG43">
        <f t="shared" si="2"/>
        <v>46.685519999999997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1.59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0.33404800000000001</v>
      </c>
      <c r="AD44">
        <f t="shared" si="1"/>
        <v>37.625951999999998</v>
      </c>
      <c r="AE44">
        <f>'IDT-1'!D44</f>
        <v>0</v>
      </c>
      <c r="AF44" s="26"/>
      <c r="AG44">
        <f t="shared" si="2"/>
        <v>37.625951999999998</v>
      </c>
      <c r="AI44" s="75">
        <f>PXIL!L44</f>
        <v>0</v>
      </c>
      <c r="AJ44" s="75">
        <f>PXIL!R44</f>
        <v>0</v>
      </c>
      <c r="AK44" s="75">
        <f>RTM_IEX!L44</f>
        <v>23.28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1.59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0.35965600000000003</v>
      </c>
      <c r="AD45">
        <f t="shared" si="1"/>
        <v>40.510344000000003</v>
      </c>
      <c r="AE45">
        <f>'IDT-1'!D45</f>
        <v>0</v>
      </c>
      <c r="AF45" s="26"/>
      <c r="AG45">
        <f t="shared" si="2"/>
        <v>40.510344000000003</v>
      </c>
      <c r="AI45" s="75">
        <f>PXIL!L45</f>
        <v>0</v>
      </c>
      <c r="AJ45" s="75">
        <f>PXIL!R45</f>
        <v>0</v>
      </c>
      <c r="AK45" s="75">
        <f>RTM_IEX!L45</f>
        <v>26.19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1.59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0.35111999999999999</v>
      </c>
      <c r="AD46">
        <f t="shared" si="1"/>
        <v>39.548879999999997</v>
      </c>
      <c r="AE46">
        <f>'IDT-1'!D46</f>
        <v>0</v>
      </c>
      <c r="AF46" s="26"/>
      <c r="AG46">
        <f t="shared" si="2"/>
        <v>39.548879999999997</v>
      </c>
      <c r="AI46" s="75">
        <f>PXIL!L46</f>
        <v>0</v>
      </c>
      <c r="AJ46" s="75">
        <f>PXIL!R46</f>
        <v>0</v>
      </c>
      <c r="AK46" s="75">
        <f>RTM_IEX!L46</f>
        <v>25.22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1.41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0.37092000000000003</v>
      </c>
      <c r="AD47">
        <f t="shared" si="1"/>
        <v>41.77908</v>
      </c>
      <c r="AE47">
        <f>'IDT-1'!D47</f>
        <v>0</v>
      </c>
      <c r="AF47" s="26"/>
      <c r="AG47">
        <f t="shared" si="2"/>
        <v>41.77908</v>
      </c>
      <c r="AI47" s="75">
        <f>PXIL!L47</f>
        <v>0</v>
      </c>
      <c r="AJ47" s="75">
        <f>PXIL!R47</f>
        <v>0</v>
      </c>
      <c r="AK47" s="75">
        <f>RTM_IEX!L47</f>
        <v>27.65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1.41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0.37092000000000003</v>
      </c>
      <c r="AD48">
        <f t="shared" si="1"/>
        <v>41.77908</v>
      </c>
      <c r="AE48">
        <f>'IDT-1'!D48</f>
        <v>0</v>
      </c>
      <c r="AF48" s="26"/>
      <c r="AG48">
        <f t="shared" si="2"/>
        <v>41.77908</v>
      </c>
      <c r="AI48" s="75">
        <f>PXIL!L48</f>
        <v>0</v>
      </c>
      <c r="AJ48" s="75">
        <f>PXIL!R48</f>
        <v>0</v>
      </c>
      <c r="AK48" s="75">
        <f>RTM_IEX!L48</f>
        <v>27.65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30.07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0.40849599999999997</v>
      </c>
      <c r="AD49">
        <f t="shared" si="1"/>
        <v>46.011503999999995</v>
      </c>
      <c r="AE49">
        <f>'IDT-1'!D49</f>
        <v>0</v>
      </c>
      <c r="AF49" s="26"/>
      <c r="AG49">
        <f t="shared" si="2"/>
        <v>46.011503999999995</v>
      </c>
      <c r="AI49" s="75">
        <f>PXIL!L49</f>
        <v>0</v>
      </c>
      <c r="AJ49" s="75">
        <f>PXIL!R49</f>
        <v>0</v>
      </c>
      <c r="AK49" s="75">
        <f>RTM_IEX!L49</f>
        <v>1.26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1.76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0.34839200000000003</v>
      </c>
      <c r="AD50">
        <f t="shared" si="1"/>
        <v>39.241608000000006</v>
      </c>
      <c r="AE50">
        <f>'IDT-1'!D50</f>
        <v>0</v>
      </c>
      <c r="AF50" s="26"/>
      <c r="AG50">
        <f t="shared" si="2"/>
        <v>39.241608000000006</v>
      </c>
      <c r="AI50" s="75">
        <f>PXIL!L50</f>
        <v>0</v>
      </c>
      <c r="AJ50" s="75">
        <f>PXIL!R50</f>
        <v>0</v>
      </c>
      <c r="AK50" s="75">
        <f>RTM_IEX!L50</f>
        <v>24.74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1.76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0.36968800000000002</v>
      </c>
      <c r="AD51">
        <f t="shared" si="1"/>
        <v>41.640311999999994</v>
      </c>
      <c r="AE51">
        <f>'IDT-1'!D51</f>
        <v>0</v>
      </c>
      <c r="AF51" s="26"/>
      <c r="AG51">
        <f t="shared" si="2"/>
        <v>41.640311999999994</v>
      </c>
      <c r="AI51" s="75">
        <f>PXIL!L51</f>
        <v>0</v>
      </c>
      <c r="AJ51" s="75">
        <f>PXIL!R51</f>
        <v>0</v>
      </c>
      <c r="AK51" s="75">
        <f>RTM_IEX!L51</f>
        <v>27.16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1.76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0.36968800000000002</v>
      </c>
      <c r="AD52">
        <f t="shared" si="1"/>
        <v>41.640311999999994</v>
      </c>
      <c r="AE52">
        <f>'IDT-1'!D52</f>
        <v>0</v>
      </c>
      <c r="AF52" s="26"/>
      <c r="AG52">
        <f t="shared" si="2"/>
        <v>41.640311999999994</v>
      </c>
      <c r="AI52" s="75">
        <f>PXIL!L52</f>
        <v>0</v>
      </c>
      <c r="AJ52" s="75">
        <f>PXIL!R52</f>
        <v>0</v>
      </c>
      <c r="AK52" s="75">
        <f>RTM_IEX!L52</f>
        <v>27.16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0.34566400000000003</v>
      </c>
      <c r="AD53">
        <f t="shared" si="1"/>
        <v>38.934336000000002</v>
      </c>
      <c r="AE53">
        <f>'IDT-1'!D53</f>
        <v>0</v>
      </c>
      <c r="AF53" s="26"/>
      <c r="AG53">
        <f t="shared" si="2"/>
        <v>38.934336000000002</v>
      </c>
      <c r="AI53" s="75">
        <f>PXIL!L53</f>
        <v>0</v>
      </c>
      <c r="AJ53" s="75">
        <f>PXIL!R53</f>
        <v>0</v>
      </c>
      <c r="AK53" s="75">
        <f>RTM_IEX!L53</f>
        <v>26.19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1.76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0.36115200000000003</v>
      </c>
      <c r="AD54">
        <f t="shared" si="1"/>
        <v>40.678848000000002</v>
      </c>
      <c r="AE54">
        <f>'IDT-1'!D54</f>
        <v>0</v>
      </c>
      <c r="AF54" s="26"/>
      <c r="AG54">
        <f t="shared" si="2"/>
        <v>40.678848000000002</v>
      </c>
      <c r="AI54" s="75">
        <f>PXIL!L54</f>
        <v>0</v>
      </c>
      <c r="AJ54" s="75">
        <f>PXIL!R54</f>
        <v>0</v>
      </c>
      <c r="AK54" s="75">
        <f>RTM_IEX!L54</f>
        <v>26.19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30.07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0.40339199999999997</v>
      </c>
      <c r="AD55">
        <f t="shared" si="1"/>
        <v>45.436608</v>
      </c>
      <c r="AE55">
        <f>'IDT-1'!D55</f>
        <v>0</v>
      </c>
      <c r="AF55" s="26"/>
      <c r="AG55">
        <f t="shared" si="2"/>
        <v>45.436608</v>
      </c>
      <c r="AI55" s="75">
        <f>PXIL!L55</f>
        <v>0</v>
      </c>
      <c r="AJ55" s="75">
        <f>PXIL!R55</f>
        <v>0</v>
      </c>
      <c r="AK55" s="75">
        <f>RTM_IEX!L55</f>
        <v>0.68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1.76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0.34408</v>
      </c>
      <c r="AD56">
        <f t="shared" si="1"/>
        <v>38.755919999999996</v>
      </c>
      <c r="AE56">
        <f>'IDT-1'!D56</f>
        <v>0</v>
      </c>
      <c r="AF56" s="26"/>
      <c r="AG56">
        <f t="shared" si="2"/>
        <v>38.755919999999996</v>
      </c>
      <c r="AI56" s="75">
        <f>PXIL!L56</f>
        <v>0</v>
      </c>
      <c r="AJ56" s="75">
        <f>PXIL!R56</f>
        <v>0</v>
      </c>
      <c r="AK56" s="75">
        <f>RTM_IEX!L56</f>
        <v>24.25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1.76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0.35261600000000004</v>
      </c>
      <c r="AD57">
        <f t="shared" si="1"/>
        <v>39.717384000000003</v>
      </c>
      <c r="AE57">
        <f>'IDT-1'!D57</f>
        <v>0</v>
      </c>
      <c r="AF57" s="26"/>
      <c r="AG57">
        <f t="shared" si="2"/>
        <v>39.717384000000003</v>
      </c>
      <c r="AI57" s="75">
        <f>PXIL!L57</f>
        <v>0</v>
      </c>
      <c r="AJ57" s="75">
        <f>PXIL!R57</f>
        <v>0</v>
      </c>
      <c r="AK57" s="75">
        <f>RTM_IEX!L57</f>
        <v>25.22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1.76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0.35261600000000004</v>
      </c>
      <c r="AD58">
        <f t="shared" si="1"/>
        <v>39.717384000000003</v>
      </c>
      <c r="AE58">
        <f>'IDT-1'!D58</f>
        <v>0</v>
      </c>
      <c r="AF58" s="26"/>
      <c r="AG58">
        <f t="shared" si="2"/>
        <v>39.717384000000003</v>
      </c>
      <c r="AI58" s="75">
        <f>PXIL!L58</f>
        <v>0</v>
      </c>
      <c r="AJ58" s="75">
        <f>PXIL!R58</f>
        <v>0</v>
      </c>
      <c r="AK58" s="75">
        <f>RTM_IEX!L58</f>
        <v>25.22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1.76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0.34839200000000003</v>
      </c>
      <c r="AD59">
        <f t="shared" si="1"/>
        <v>39.241607999999999</v>
      </c>
      <c r="AE59">
        <f>'IDT-1'!D59</f>
        <v>0</v>
      </c>
      <c r="AF59" s="26"/>
      <c r="AG59">
        <f t="shared" si="2"/>
        <v>39.241607999999999</v>
      </c>
      <c r="AI59" s="75">
        <f>PXIL!L59</f>
        <v>0</v>
      </c>
      <c r="AJ59" s="75">
        <f>PXIL!R59</f>
        <v>0</v>
      </c>
      <c r="AK59" s="75">
        <f>RTM_IEX!L59</f>
        <v>24.74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1.76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0.34408000000000005</v>
      </c>
      <c r="AD60">
        <f t="shared" si="1"/>
        <v>38.755920000000003</v>
      </c>
      <c r="AE60">
        <f>'IDT-1'!D60</f>
        <v>0</v>
      </c>
      <c r="AF60" s="26"/>
      <c r="AG60">
        <f t="shared" si="2"/>
        <v>38.755920000000003</v>
      </c>
      <c r="AI60" s="75">
        <f>PXIL!L60</f>
        <v>0</v>
      </c>
      <c r="AJ60" s="75">
        <f>PXIL!R60</f>
        <v>0</v>
      </c>
      <c r="AK60" s="75">
        <f>RTM_IEX!L60</f>
        <v>24.25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30.07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0.4755355221953188</v>
      </c>
      <c r="AD61">
        <f t="shared" si="1"/>
        <v>35.884464477804684</v>
      </c>
      <c r="AE61">
        <f>'IDT-1'!D61</f>
        <v>0</v>
      </c>
      <c r="AF61" s="26"/>
      <c r="AG61">
        <f t="shared" si="2"/>
        <v>35.884464477804684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-8.8000000000000007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1.76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0.39529600000000004</v>
      </c>
      <c r="AD62">
        <f t="shared" si="1"/>
        <v>44.524704</v>
      </c>
      <c r="AE62">
        <f>'IDT-1'!D62</f>
        <v>0</v>
      </c>
      <c r="AF62" s="26"/>
      <c r="AG62">
        <f t="shared" si="2"/>
        <v>44.524704</v>
      </c>
      <c r="AI62" s="75">
        <f>PXIL!L62</f>
        <v>0</v>
      </c>
      <c r="AJ62" s="75">
        <f>PXIL!R62</f>
        <v>0</v>
      </c>
      <c r="AK62" s="75">
        <f>RTM_IEX!L62</f>
        <v>30.07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1.76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0.35094400000000003</v>
      </c>
      <c r="AD63">
        <f t="shared" si="1"/>
        <v>39.529056000000004</v>
      </c>
      <c r="AE63">
        <f>'IDT-1'!D63</f>
        <v>0</v>
      </c>
      <c r="AF63" s="26"/>
      <c r="AG63">
        <f t="shared" si="2"/>
        <v>39.529056000000004</v>
      </c>
      <c r="AI63" s="75">
        <f>PXIL!L63</f>
        <v>0</v>
      </c>
      <c r="AJ63" s="75">
        <f>PXIL!R63</f>
        <v>0</v>
      </c>
      <c r="AK63" s="75">
        <f>RTM_IEX!L63</f>
        <v>25.03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1.76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0.35006400000000004</v>
      </c>
      <c r="AD64">
        <f t="shared" si="1"/>
        <v>39.429935999999998</v>
      </c>
      <c r="AE64">
        <f>'IDT-1'!D64</f>
        <v>0</v>
      </c>
      <c r="AF64" s="26"/>
      <c r="AG64">
        <f t="shared" si="2"/>
        <v>39.429935999999998</v>
      </c>
      <c r="AI64" s="75">
        <f>PXIL!L64</f>
        <v>0</v>
      </c>
      <c r="AJ64" s="75">
        <f>PXIL!R64</f>
        <v>0</v>
      </c>
      <c r="AK64" s="75">
        <f>RTM_IEX!L64</f>
        <v>24.93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1.76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0.34839200000000003</v>
      </c>
      <c r="AD65">
        <f t="shared" si="1"/>
        <v>39.241607999999999</v>
      </c>
      <c r="AE65">
        <f>'IDT-1'!D65</f>
        <v>0</v>
      </c>
      <c r="AF65" s="26"/>
      <c r="AG65">
        <f t="shared" si="2"/>
        <v>39.241607999999999</v>
      </c>
      <c r="AI65" s="75">
        <f>PXIL!L65</f>
        <v>0</v>
      </c>
      <c r="AJ65" s="75">
        <f>PXIL!R65</f>
        <v>0</v>
      </c>
      <c r="AK65" s="75">
        <f>RTM_IEX!L65</f>
        <v>24.74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1.76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0.34839200000000003</v>
      </c>
      <c r="AD66">
        <f t="shared" si="1"/>
        <v>39.241607999999999</v>
      </c>
      <c r="AE66">
        <f>'IDT-1'!D66</f>
        <v>0</v>
      </c>
      <c r="AF66" s="26"/>
      <c r="AG66">
        <f t="shared" si="2"/>
        <v>39.241607999999999</v>
      </c>
      <c r="AI66" s="75">
        <f>PXIL!L66</f>
        <v>0</v>
      </c>
      <c r="AJ66" s="75">
        <f>PXIL!R66</f>
        <v>0</v>
      </c>
      <c r="AK66" s="75">
        <f>RTM_IEX!L66</f>
        <v>24.74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30.07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0.40594399999999997</v>
      </c>
      <c r="AD67">
        <f t="shared" si="1"/>
        <v>45.724055999999997</v>
      </c>
      <c r="AE67">
        <f>'IDT-1'!D67</f>
        <v>0</v>
      </c>
      <c r="AF67" s="26"/>
      <c r="AG67">
        <f t="shared" si="2"/>
        <v>45.724055999999997</v>
      </c>
      <c r="AI67" s="75">
        <f>PXIL!L67</f>
        <v>0</v>
      </c>
      <c r="AJ67" s="75">
        <f>PXIL!R67</f>
        <v>0</v>
      </c>
      <c r="AK67" s="75">
        <f>RTM_IEX!L67</f>
        <v>0.97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1.76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0.32700800000000002</v>
      </c>
      <c r="AD68">
        <f t="shared" ref="AD68:AD98" si="4">SUM(B68:AB68,AI68:AR68)-AC68</f>
        <v>36.832991999999997</v>
      </c>
      <c r="AE68">
        <f>'IDT-1'!D68</f>
        <v>0</v>
      </c>
      <c r="AF68" s="26"/>
      <c r="AG68">
        <f t="shared" ref="AG68:AG98" si="5">SUM(AD68:AF68)</f>
        <v>36.832991999999997</v>
      </c>
      <c r="AI68" s="75">
        <f>PXIL!L68</f>
        <v>0</v>
      </c>
      <c r="AJ68" s="75">
        <f>PXIL!R68</f>
        <v>0</v>
      </c>
      <c r="AK68" s="75">
        <f>RTM_IEX!L68</f>
        <v>22.31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1.76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0.34839200000000003</v>
      </c>
      <c r="AD69">
        <f t="shared" si="4"/>
        <v>39.241607999999999</v>
      </c>
      <c r="AE69">
        <f>'IDT-1'!D69</f>
        <v>0</v>
      </c>
      <c r="AF69" s="26"/>
      <c r="AG69">
        <f t="shared" si="5"/>
        <v>39.241607999999999</v>
      </c>
      <c r="AI69" s="75">
        <f>PXIL!L69</f>
        <v>0</v>
      </c>
      <c r="AJ69" s="75">
        <f>PXIL!R69</f>
        <v>0</v>
      </c>
      <c r="AK69" s="75">
        <f>RTM_IEX!L69</f>
        <v>24.74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0.33290399999999998</v>
      </c>
      <c r="AD70">
        <f t="shared" si="4"/>
        <v>37.497095999999999</v>
      </c>
      <c r="AE70">
        <f>'IDT-1'!D70</f>
        <v>0</v>
      </c>
      <c r="AF70" s="26"/>
      <c r="AG70">
        <f t="shared" si="5"/>
        <v>37.497095999999999</v>
      </c>
      <c r="AI70" s="75">
        <f>PXIL!L70</f>
        <v>0</v>
      </c>
      <c r="AJ70" s="75">
        <f>PXIL!R70</f>
        <v>0</v>
      </c>
      <c r="AK70" s="75">
        <f>RTM_IEX!L70</f>
        <v>24.74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0.328592</v>
      </c>
      <c r="AD71">
        <f t="shared" si="4"/>
        <v>37.011408000000003</v>
      </c>
      <c r="AE71">
        <f>'IDT-1'!D71</f>
        <v>0</v>
      </c>
      <c r="AF71" s="26"/>
      <c r="AG71">
        <f t="shared" si="5"/>
        <v>37.011408000000003</v>
      </c>
      <c r="AI71" s="75">
        <f>PXIL!L71</f>
        <v>0</v>
      </c>
      <c r="AJ71" s="75">
        <f>PXIL!R71</f>
        <v>0</v>
      </c>
      <c r="AK71" s="75">
        <f>RTM_IEX!L71</f>
        <v>24.25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0.328592</v>
      </c>
      <c r="AD72">
        <f t="shared" si="4"/>
        <v>37.011408000000003</v>
      </c>
      <c r="AE72">
        <f>'IDT-1'!D72</f>
        <v>0</v>
      </c>
      <c r="AF72" s="26"/>
      <c r="AG72">
        <f t="shared" si="5"/>
        <v>37.011408000000003</v>
      </c>
      <c r="AI72" s="75">
        <f>PXIL!L72</f>
        <v>0</v>
      </c>
      <c r="AJ72" s="75">
        <f>PXIL!R72</f>
        <v>0</v>
      </c>
      <c r="AK72" s="75">
        <f>RTM_IEX!L72</f>
        <v>24.25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25.22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0.35472800000000004</v>
      </c>
      <c r="AD73">
        <f t="shared" si="4"/>
        <v>39.955272000000001</v>
      </c>
      <c r="AE73">
        <f>'IDT-1'!D73</f>
        <v>0</v>
      </c>
      <c r="AF73" s="26"/>
      <c r="AG73">
        <f t="shared" si="5"/>
        <v>39.955272000000001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1.76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0.28265600000000002</v>
      </c>
      <c r="AD74">
        <f t="shared" si="4"/>
        <v>31.837343999999998</v>
      </c>
      <c r="AE74">
        <f>'IDT-1'!D74</f>
        <v>0</v>
      </c>
      <c r="AF74" s="26"/>
      <c r="AG74">
        <f t="shared" si="5"/>
        <v>31.837343999999998</v>
      </c>
      <c r="AI74" s="75">
        <f>PXIL!L74</f>
        <v>0</v>
      </c>
      <c r="AJ74" s="75">
        <f>PXIL!R74</f>
        <v>0</v>
      </c>
      <c r="AK74" s="75">
        <f>RTM_IEX!L74</f>
        <v>17.27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0.29444800000000004</v>
      </c>
      <c r="AD75">
        <f t="shared" si="4"/>
        <v>33.165551999999998</v>
      </c>
      <c r="AE75">
        <f>'IDT-1'!D75</f>
        <v>0</v>
      </c>
      <c r="AF75" s="26"/>
      <c r="AG75">
        <f t="shared" si="5"/>
        <v>33.165551999999998</v>
      </c>
      <c r="AI75" s="75">
        <f>PXIL!L75</f>
        <v>0</v>
      </c>
      <c r="AJ75" s="75">
        <f>PXIL!R75</f>
        <v>0</v>
      </c>
      <c r="AK75" s="75">
        <f>RTM_IEX!L75</f>
        <v>20.37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0.285912</v>
      </c>
      <c r="AD76">
        <f t="shared" si="4"/>
        <v>32.204087999999992</v>
      </c>
      <c r="AE76">
        <f>'IDT-1'!D76</f>
        <v>0</v>
      </c>
      <c r="AF76" s="26"/>
      <c r="AG76">
        <f t="shared" si="5"/>
        <v>32.204087999999992</v>
      </c>
      <c r="AI76" s="75">
        <f>PXIL!L76</f>
        <v>0</v>
      </c>
      <c r="AJ76" s="75">
        <f>PXIL!R76</f>
        <v>0</v>
      </c>
      <c r="AK76" s="75">
        <f>RTM_IEX!L76</f>
        <v>19.399999999999999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0.285912</v>
      </c>
      <c r="AD77">
        <f t="shared" si="4"/>
        <v>32.204087999999992</v>
      </c>
      <c r="AE77">
        <f>'IDT-1'!D77</f>
        <v>0</v>
      </c>
      <c r="AF77" s="26"/>
      <c r="AG77">
        <f t="shared" si="5"/>
        <v>32.204087999999992</v>
      </c>
      <c r="AI77" s="75">
        <f>PXIL!L77</f>
        <v>0</v>
      </c>
      <c r="AJ77" s="75">
        <f>PXIL!R77</f>
        <v>0</v>
      </c>
      <c r="AK77" s="75">
        <f>RTM_IEX!L77</f>
        <v>19.399999999999999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0.115192</v>
      </c>
      <c r="AD78">
        <f t="shared" si="4"/>
        <v>12.974807999999999</v>
      </c>
      <c r="AE78">
        <f>'IDT-1'!D78</f>
        <v>0</v>
      </c>
      <c r="AF78" s="26"/>
      <c r="AG78">
        <f t="shared" si="5"/>
        <v>12.974807999999999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1.51</v>
      </c>
      <c r="I79">
        <f>Bawana_NG!R79</f>
        <v>5.639770741026787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25.22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0.34882998252103575</v>
      </c>
      <c r="AD79">
        <f t="shared" si="4"/>
        <v>39.290940758505748</v>
      </c>
      <c r="AE79">
        <f>'IDT-1'!D79</f>
        <v>0</v>
      </c>
      <c r="AF79" s="26"/>
      <c r="AG79">
        <f t="shared" si="5"/>
        <v>39.290940758505748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5.639770741026787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0.11360598252103572</v>
      </c>
      <c r="AD80">
        <f t="shared" si="4"/>
        <v>12.796164758505752</v>
      </c>
      <c r="AE80">
        <f>'IDT-1'!D80</f>
        <v>0</v>
      </c>
      <c r="AF80" s="26"/>
      <c r="AG80">
        <f t="shared" si="5"/>
        <v>12.796164758505752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5.639770741026787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0.11360598252103572</v>
      </c>
      <c r="AD81">
        <f t="shared" si="4"/>
        <v>12.796164758505752</v>
      </c>
      <c r="AE81">
        <f>'IDT-1'!D81</f>
        <v>0</v>
      </c>
      <c r="AF81" s="26"/>
      <c r="AG81">
        <f t="shared" si="5"/>
        <v>12.796164758505752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5.639770741026787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0.11360598252103572</v>
      </c>
      <c r="AD82">
        <f t="shared" si="4"/>
        <v>12.796164758505752</v>
      </c>
      <c r="AE82">
        <f>'IDT-1'!D82</f>
        <v>0</v>
      </c>
      <c r="AF82" s="26"/>
      <c r="AG82">
        <f t="shared" si="5"/>
        <v>12.796164758505752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5.68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0.26760800000000001</v>
      </c>
      <c r="AD83">
        <f t="shared" si="4"/>
        <v>30.142392000000001</v>
      </c>
      <c r="AE83">
        <f>'IDT-1'!D83</f>
        <v>0</v>
      </c>
      <c r="AF83" s="26"/>
      <c r="AG83">
        <f t="shared" si="5"/>
        <v>30.142392000000001</v>
      </c>
      <c r="AI83" s="75">
        <f>PXIL!L83</f>
        <v>0</v>
      </c>
      <c r="AJ83" s="75">
        <f>PXIL!R83</f>
        <v>0</v>
      </c>
      <c r="AK83" s="75">
        <f>RTM_IEX!L83</f>
        <v>17.46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5.68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0.276144</v>
      </c>
      <c r="AD84">
        <f t="shared" si="4"/>
        <v>31.103856</v>
      </c>
      <c r="AE84">
        <f>'IDT-1'!D84</f>
        <v>0</v>
      </c>
      <c r="AF84" s="26"/>
      <c r="AG84">
        <f t="shared" si="5"/>
        <v>31.103856</v>
      </c>
      <c r="AI84" s="75">
        <f>PXIL!L84</f>
        <v>0</v>
      </c>
      <c r="AJ84" s="75">
        <f>PXIL!R84</f>
        <v>0</v>
      </c>
      <c r="AK84" s="75">
        <f>RTM_IEX!L84</f>
        <v>18.43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1.51</v>
      </c>
      <c r="I85">
        <f>Bawana_NG!R85</f>
        <v>5.68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25.22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0.36694025504439065</v>
      </c>
      <c r="AD85">
        <f t="shared" si="4"/>
        <v>37.313059744955609</v>
      </c>
      <c r="AE85">
        <f>'IDT-1'!D85</f>
        <v>0</v>
      </c>
      <c r="AF85" s="26"/>
      <c r="AG85">
        <f t="shared" si="5"/>
        <v>37.313059744955609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-2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5.68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0.25053599999999998</v>
      </c>
      <c r="AD86">
        <f t="shared" si="4"/>
        <v>28.219463999999999</v>
      </c>
      <c r="AE86">
        <f>'IDT-1'!D86</f>
        <v>0</v>
      </c>
      <c r="AF86" s="26"/>
      <c r="AG86">
        <f t="shared" si="5"/>
        <v>28.219463999999999</v>
      </c>
      <c r="AI86" s="75">
        <f>PXIL!L86</f>
        <v>0</v>
      </c>
      <c r="AJ86" s="75">
        <f>PXIL!R86</f>
        <v>0</v>
      </c>
      <c r="AK86" s="75">
        <f>RTM_IEX!L86</f>
        <v>15.52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5.68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0.28468000000000004</v>
      </c>
      <c r="AD87">
        <f t="shared" si="4"/>
        <v>32.065319999999993</v>
      </c>
      <c r="AE87">
        <f>'IDT-1'!D87</f>
        <v>0</v>
      </c>
      <c r="AF87" s="26"/>
      <c r="AG87">
        <f t="shared" si="5"/>
        <v>32.065319999999993</v>
      </c>
      <c r="AI87" s="75">
        <f>PXIL!L87</f>
        <v>0</v>
      </c>
      <c r="AJ87" s="75">
        <f>PXIL!R87</f>
        <v>0</v>
      </c>
      <c r="AK87" s="75">
        <f>RTM_IEX!L87</f>
        <v>19.399999999999999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5.68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0.28468000000000004</v>
      </c>
      <c r="AD88">
        <f t="shared" si="4"/>
        <v>32.065319999999993</v>
      </c>
      <c r="AE88">
        <f>'IDT-1'!D88</f>
        <v>0</v>
      </c>
      <c r="AF88" s="26"/>
      <c r="AG88">
        <f t="shared" si="5"/>
        <v>32.065319999999993</v>
      </c>
      <c r="AI88" s="75">
        <f>PXIL!L88</f>
        <v>0</v>
      </c>
      <c r="AJ88" s="75">
        <f>PXIL!R88</f>
        <v>0</v>
      </c>
      <c r="AK88" s="75">
        <f>RTM_IEX!L88</f>
        <v>19.399999999999999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5.68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0.276144</v>
      </c>
      <c r="AD89">
        <f t="shared" si="4"/>
        <v>31.103856</v>
      </c>
      <c r="AE89">
        <f>'IDT-1'!D89</f>
        <v>0</v>
      </c>
      <c r="AF89" s="26"/>
      <c r="AG89">
        <f t="shared" si="5"/>
        <v>31.103856</v>
      </c>
      <c r="AI89" s="75">
        <f>PXIL!L89</f>
        <v>0</v>
      </c>
      <c r="AJ89" s="75">
        <f>PXIL!R89</f>
        <v>0</v>
      </c>
      <c r="AK89" s="75">
        <f>RTM_IEX!L89</f>
        <v>18.43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5.68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0.28468000000000004</v>
      </c>
      <c r="AD90">
        <f t="shared" si="4"/>
        <v>32.065319999999993</v>
      </c>
      <c r="AE90">
        <f>'IDT-1'!D90</f>
        <v>0</v>
      </c>
      <c r="AF90" s="26"/>
      <c r="AG90">
        <f t="shared" si="5"/>
        <v>32.065319999999993</v>
      </c>
      <c r="AI90" s="75">
        <f>PXIL!L90</f>
        <v>0</v>
      </c>
      <c r="AJ90" s="75">
        <f>PXIL!R90</f>
        <v>0</v>
      </c>
      <c r="AK90" s="75">
        <f>RTM_IEX!L90</f>
        <v>19.399999999999999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1.5595544130248502</v>
      </c>
      <c r="I91">
        <f>Bawana_NG!R91</f>
        <v>5.77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24.25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0.35075420635681398</v>
      </c>
      <c r="AD91">
        <f t="shared" si="4"/>
        <v>37.498800206668037</v>
      </c>
      <c r="AE91">
        <f>'IDT-1'!D91</f>
        <v>0</v>
      </c>
      <c r="AF91" s="26"/>
      <c r="AG91">
        <f t="shared" si="5"/>
        <v>37.498800206668037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-1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5.77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0.251328</v>
      </c>
      <c r="AD92">
        <f t="shared" si="4"/>
        <v>28.308671999999998</v>
      </c>
      <c r="AE92">
        <f>'IDT-1'!D92</f>
        <v>0</v>
      </c>
      <c r="AF92" s="26"/>
      <c r="AG92">
        <f t="shared" si="5"/>
        <v>28.308671999999998</v>
      </c>
      <c r="AI92" s="75">
        <f>PXIL!L92</f>
        <v>0</v>
      </c>
      <c r="AJ92" s="75">
        <f>PXIL!R92</f>
        <v>0</v>
      </c>
      <c r="AK92" s="75">
        <f>RTM_IEX!L92</f>
        <v>15.52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5.77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0.27693599999999996</v>
      </c>
      <c r="AD93">
        <f t="shared" si="4"/>
        <v>31.193064</v>
      </c>
      <c r="AE93">
        <f>'IDT-1'!D93</f>
        <v>0</v>
      </c>
      <c r="AF93" s="26"/>
      <c r="AG93">
        <f t="shared" si="5"/>
        <v>31.193064</v>
      </c>
      <c r="AI93" s="75">
        <f>PXIL!L93</f>
        <v>0</v>
      </c>
      <c r="AJ93" s="75">
        <f>PXIL!R93</f>
        <v>0</v>
      </c>
      <c r="AK93" s="75">
        <f>RTM_IEX!L93</f>
        <v>18.43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5.77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0.27693599999999996</v>
      </c>
      <c r="AD94">
        <f t="shared" si="4"/>
        <v>31.193064</v>
      </c>
      <c r="AE94">
        <f>'IDT-1'!D94</f>
        <v>0</v>
      </c>
      <c r="AF94" s="26"/>
      <c r="AG94">
        <f t="shared" si="5"/>
        <v>31.193064</v>
      </c>
      <c r="AI94" s="75">
        <f>PXIL!L94</f>
        <v>0</v>
      </c>
      <c r="AJ94" s="75">
        <f>PXIL!R94</f>
        <v>0</v>
      </c>
      <c r="AK94" s="75">
        <f>RTM_IEX!L94</f>
        <v>18.43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5.77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0.27693599999999996</v>
      </c>
      <c r="AD95">
        <f t="shared" si="4"/>
        <v>31.193064</v>
      </c>
      <c r="AE95">
        <f>'IDT-1'!D95</f>
        <v>0</v>
      </c>
      <c r="AF95" s="26"/>
      <c r="AG95">
        <f t="shared" si="5"/>
        <v>31.193064</v>
      </c>
      <c r="AI95" s="75">
        <f>PXIL!L95</f>
        <v>0</v>
      </c>
      <c r="AJ95" s="75">
        <f>PXIL!R95</f>
        <v>0</v>
      </c>
      <c r="AK95" s="75">
        <f>RTM_IEX!L95</f>
        <v>18.43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5.77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0.27693599999999996</v>
      </c>
      <c r="AD96">
        <f t="shared" si="4"/>
        <v>31.193064</v>
      </c>
      <c r="AE96">
        <f>'IDT-1'!D96</f>
        <v>0</v>
      </c>
      <c r="AF96" s="26"/>
      <c r="AG96">
        <f t="shared" si="5"/>
        <v>31.193064</v>
      </c>
      <c r="AI96" s="75">
        <f>PXIL!L96</f>
        <v>0</v>
      </c>
      <c r="AJ96" s="75">
        <f>PXIL!R96</f>
        <v>0</v>
      </c>
      <c r="AK96" s="75">
        <f>RTM_IEX!L96</f>
        <v>18.43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1.6</v>
      </c>
      <c r="I97">
        <f>Bawana_NG!R97</f>
        <v>5.77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23.28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0.33369600000000005</v>
      </c>
      <c r="AD97">
        <f t="shared" si="4"/>
        <v>37.586303999999998</v>
      </c>
      <c r="AE97">
        <f>'IDT-1'!D97</f>
        <v>0</v>
      </c>
      <c r="AF97" s="26"/>
      <c r="AG97">
        <f t="shared" si="5"/>
        <v>37.586303999999998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5.77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0.251328</v>
      </c>
      <c r="AD98">
        <f t="shared" si="4"/>
        <v>28.308671999999998</v>
      </c>
      <c r="AE98">
        <f>'IDT-1'!D98</f>
        <v>0</v>
      </c>
      <c r="AF98" s="26"/>
      <c r="AG98">
        <f t="shared" si="5"/>
        <v>28.308671999999998</v>
      </c>
      <c r="AI98" s="75">
        <f>PXIL!L98</f>
        <v>0</v>
      </c>
      <c r="AJ98" s="75">
        <f>PXIL!R98</f>
        <v>0</v>
      </c>
      <c r="AK98" s="75">
        <f>RTM_IEX!L98</f>
        <v>15.52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3.2203147038123048E-2</v>
      </c>
      <c r="I99">
        <f t="shared" si="6"/>
        <v>0.13902034088391463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0.10063749999999999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7.1804891699044108E-3</v>
      </c>
      <c r="AD99">
        <f t="shared" si="6"/>
        <v>0.80285799875213337</v>
      </c>
      <c r="AE99">
        <f t="shared" ref="AE99:AR99" si="7">SUM(AE3:AE98)/4000</f>
        <v>0</v>
      </c>
      <c r="AG99">
        <f t="shared" si="7"/>
        <v>0.80285799875213337</v>
      </c>
      <c r="AI99">
        <f t="shared" si="7"/>
        <v>0</v>
      </c>
      <c r="AJ99">
        <f t="shared" si="7"/>
        <v>0</v>
      </c>
      <c r="AK99">
        <f t="shared" si="7"/>
        <v>0.36664750000000013</v>
      </c>
      <c r="AL99">
        <f t="shared" si="7"/>
        <v>-2.9500000000000004E-3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44629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44817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44817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14.546896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4.17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0.1647086848</v>
      </c>
      <c r="AD3">
        <f>SUM(B3:AB3,AI3:AR3)-AC3</f>
        <v>18.552187315199998</v>
      </c>
      <c r="AE3">
        <v>0</v>
      </c>
      <c r="AF3" s="26"/>
      <c r="AG3">
        <f>SUM(AD3:AF3)</f>
        <v>18.552187315199998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14.546896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3.98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0.16303668480000003</v>
      </c>
      <c r="AD4">
        <f t="shared" ref="AD4:AD67" si="1">SUM(B4:AB4,AI4:AR4)-AC4</f>
        <v>18.363859315199999</v>
      </c>
      <c r="AE4">
        <v>0</v>
      </c>
      <c r="AF4" s="26"/>
      <c r="AG4">
        <f t="shared" ref="AG4:AG67" si="2">SUM(AD4:AF4)</f>
        <v>18.363859315199999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14.546896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4.66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0.16902068480000002</v>
      </c>
      <c r="AD5">
        <f t="shared" si="1"/>
        <v>19.037875315200001</v>
      </c>
      <c r="AE5">
        <v>0</v>
      </c>
      <c r="AF5" s="26"/>
      <c r="AG5">
        <f t="shared" si="2"/>
        <v>19.037875315200001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14.261562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0.12550174559999999</v>
      </c>
      <c r="AD6">
        <f t="shared" si="1"/>
        <v>14.1360602544</v>
      </c>
      <c r="AE6">
        <v>0</v>
      </c>
      <c r="AF6" s="26"/>
      <c r="AG6">
        <f t="shared" si="2"/>
        <v>14.1360602544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13.475935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0.118588228</v>
      </c>
      <c r="AD7">
        <f t="shared" si="1"/>
        <v>13.357346772</v>
      </c>
      <c r="AE7">
        <v>0</v>
      </c>
      <c r="AF7" s="26"/>
      <c r="AG7">
        <f t="shared" si="2"/>
        <v>13.357346772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14.546896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0.1280126848</v>
      </c>
      <c r="AD8">
        <f t="shared" si="1"/>
        <v>14.4188833152</v>
      </c>
      <c r="AE8">
        <v>0</v>
      </c>
      <c r="AF8" s="26"/>
      <c r="AG8">
        <f t="shared" si="2"/>
        <v>14.4188833152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8.3966379999999994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7.3890414399999993E-2</v>
      </c>
      <c r="AD9">
        <f t="shared" si="1"/>
        <v>8.3227475856000002</v>
      </c>
      <c r="AE9">
        <v>0</v>
      </c>
      <c r="AF9" s="26"/>
      <c r="AG9">
        <f t="shared" si="2"/>
        <v>8.3227475856000002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11.548564000000001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0.10162736320000001</v>
      </c>
      <c r="AD10">
        <f t="shared" si="1"/>
        <v>11.4469366368</v>
      </c>
      <c r="AE10">
        <v>0</v>
      </c>
      <c r="AF10" s="26"/>
      <c r="AG10">
        <f t="shared" si="2"/>
        <v>11.4469366368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13.022676000000001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0.11459954880000001</v>
      </c>
      <c r="AD11">
        <f t="shared" si="1"/>
        <v>12.908076451200001</v>
      </c>
      <c r="AE11">
        <v>0</v>
      </c>
      <c r="AF11" s="26"/>
      <c r="AG11">
        <f t="shared" si="2"/>
        <v>12.908076451200001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14.546896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1.65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0.1425326848</v>
      </c>
      <c r="AD12">
        <f t="shared" si="1"/>
        <v>16.0543633152</v>
      </c>
      <c r="AE12">
        <v>0</v>
      </c>
      <c r="AF12" s="26"/>
      <c r="AG12">
        <f t="shared" si="2"/>
        <v>16.0543633152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14.221436000000001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0.12514863680000002</v>
      </c>
      <c r="AD13">
        <f t="shared" si="1"/>
        <v>14.0962873632</v>
      </c>
      <c r="AE13">
        <v>0</v>
      </c>
      <c r="AF13" s="26"/>
      <c r="AG13">
        <f t="shared" si="2"/>
        <v>14.0962873632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14.546896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0.13232468480000001</v>
      </c>
      <c r="AD14">
        <f t="shared" si="1"/>
        <v>14.9045713152</v>
      </c>
      <c r="AE14">
        <v>0</v>
      </c>
      <c r="AF14" s="26"/>
      <c r="AG14">
        <f t="shared" si="2"/>
        <v>14.9045713152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14.546896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1.65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0.1425326848</v>
      </c>
      <c r="AD15">
        <f t="shared" si="1"/>
        <v>16.0543633152</v>
      </c>
      <c r="AE15">
        <v>0</v>
      </c>
      <c r="AF15" s="26"/>
      <c r="AG15">
        <f t="shared" si="2"/>
        <v>16.0543633152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11.585720999999999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0.1019543448</v>
      </c>
      <c r="AD16">
        <f t="shared" si="1"/>
        <v>11.4837666552</v>
      </c>
      <c r="AE16">
        <v>0</v>
      </c>
      <c r="AF16" s="26"/>
      <c r="AG16">
        <f t="shared" si="2"/>
        <v>11.4837666552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14.546896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4.66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0.16902068480000002</v>
      </c>
      <c r="AD17">
        <f t="shared" si="1"/>
        <v>19.037875315200001</v>
      </c>
      <c r="AE17">
        <v>0</v>
      </c>
      <c r="AF17" s="26"/>
      <c r="AG17">
        <f t="shared" si="2"/>
        <v>19.037875315200001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14.546896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5.92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0.1801086848</v>
      </c>
      <c r="AD18">
        <f t="shared" si="1"/>
        <v>20.286787315199998</v>
      </c>
      <c r="AE18">
        <v>0</v>
      </c>
      <c r="AF18" s="26"/>
      <c r="AG18">
        <f t="shared" si="2"/>
        <v>20.286787315199998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14.546896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0.2124926848</v>
      </c>
      <c r="AD19">
        <f t="shared" si="1"/>
        <v>23.934403315199997</v>
      </c>
      <c r="AE19">
        <v>0</v>
      </c>
      <c r="AF19" s="26"/>
      <c r="AG19">
        <f t="shared" si="2"/>
        <v>23.934403315199997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14.546896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7.95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0.19797268480000002</v>
      </c>
      <c r="AD20">
        <f t="shared" si="1"/>
        <v>22.2989233152</v>
      </c>
      <c r="AE20">
        <v>0</v>
      </c>
      <c r="AF20" s="26"/>
      <c r="AG20">
        <f t="shared" si="2"/>
        <v>22.2989233152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14.546896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0.18521268480000003</v>
      </c>
      <c r="AD21">
        <f t="shared" si="1"/>
        <v>20.861683315200001</v>
      </c>
      <c r="AE21">
        <v>0</v>
      </c>
      <c r="AF21" s="26"/>
      <c r="AG21">
        <f t="shared" si="2"/>
        <v>20.861683315200001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14.546896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8.92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0.20650868480000001</v>
      </c>
      <c r="AD22">
        <f t="shared" si="1"/>
        <v>23.260387315199999</v>
      </c>
      <c r="AE22">
        <v>0</v>
      </c>
      <c r="AF22" s="26"/>
      <c r="AG22">
        <f t="shared" si="2"/>
        <v>23.260387315199999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14.546896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2.72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0.15194868480000001</v>
      </c>
      <c r="AD23">
        <f t="shared" si="1"/>
        <v>17.114947315199998</v>
      </c>
      <c r="AE23">
        <v>0</v>
      </c>
      <c r="AF23" s="26"/>
      <c r="AG23">
        <f t="shared" si="2"/>
        <v>17.114947315199998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14.546896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0.2124926848</v>
      </c>
      <c r="AD24">
        <f t="shared" si="1"/>
        <v>23.934403315199997</v>
      </c>
      <c r="AE24">
        <v>0</v>
      </c>
      <c r="AF24" s="26"/>
      <c r="AG24">
        <f t="shared" si="2"/>
        <v>23.934403315199997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14.546896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9.02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0.2073886848</v>
      </c>
      <c r="AD25">
        <f t="shared" si="1"/>
        <v>23.359507315199998</v>
      </c>
      <c r="AE25">
        <v>0</v>
      </c>
      <c r="AF25" s="26"/>
      <c r="AG25">
        <f t="shared" si="2"/>
        <v>23.359507315199998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14.546896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0.2124926848</v>
      </c>
      <c r="AD26">
        <f t="shared" si="1"/>
        <v>23.934403315199997</v>
      </c>
      <c r="AE26">
        <v>0</v>
      </c>
      <c r="AF26" s="26"/>
      <c r="AG26">
        <f t="shared" si="2"/>
        <v>23.934403315199997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14.546896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5.82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0.17922868480000001</v>
      </c>
      <c r="AD27">
        <f t="shared" si="1"/>
        <v>20.187667315199999</v>
      </c>
      <c r="AE27">
        <v>0</v>
      </c>
      <c r="AF27" s="26"/>
      <c r="AG27">
        <f t="shared" si="2"/>
        <v>20.187667315199999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14.546896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0.2124926848</v>
      </c>
      <c r="AD28">
        <f t="shared" si="1"/>
        <v>23.934403315199997</v>
      </c>
      <c r="AE28">
        <v>0</v>
      </c>
      <c r="AF28" s="26"/>
      <c r="AG28">
        <f t="shared" si="2"/>
        <v>23.934403315199997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14.546896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0.2124926848</v>
      </c>
      <c r="AD29">
        <f t="shared" si="1"/>
        <v>23.934403315199997</v>
      </c>
      <c r="AE29">
        <v>0</v>
      </c>
      <c r="AF29" s="26"/>
      <c r="AG29">
        <f t="shared" si="2"/>
        <v>23.934403315199997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14.546896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1.84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0.14420468480000001</v>
      </c>
      <c r="AD30">
        <f t="shared" si="1"/>
        <v>16.242691315200002</v>
      </c>
      <c r="AE30">
        <v>0</v>
      </c>
      <c r="AF30" s="26"/>
      <c r="AG30">
        <f t="shared" si="2"/>
        <v>16.242691315200002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14.546896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0.2124926848</v>
      </c>
      <c r="AD31">
        <f t="shared" si="1"/>
        <v>23.934403315199997</v>
      </c>
      <c r="AE31">
        <v>0</v>
      </c>
      <c r="AF31" s="26"/>
      <c r="AG31">
        <f t="shared" si="2"/>
        <v>23.934403315199997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14.546896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0.2124926848</v>
      </c>
      <c r="AD32">
        <f t="shared" si="1"/>
        <v>23.934403315199997</v>
      </c>
      <c r="AE32">
        <v>0</v>
      </c>
      <c r="AF32" s="26"/>
      <c r="AG32">
        <f t="shared" si="2"/>
        <v>23.934403315199997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14.546896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0.2124926848</v>
      </c>
      <c r="AD33">
        <f t="shared" si="1"/>
        <v>23.934403315199997</v>
      </c>
      <c r="AE33">
        <v>0</v>
      </c>
      <c r="AF33" s="26"/>
      <c r="AG33">
        <f t="shared" si="2"/>
        <v>23.934403315199997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14.546896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8.83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0.20571668480000002</v>
      </c>
      <c r="AD34">
        <f t="shared" si="1"/>
        <v>23.171179315200003</v>
      </c>
      <c r="AE34">
        <v>0</v>
      </c>
      <c r="AF34" s="26"/>
      <c r="AG34">
        <f t="shared" si="2"/>
        <v>23.171179315200003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14.546896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0.2124926848</v>
      </c>
      <c r="AD35">
        <f t="shared" si="1"/>
        <v>23.934403315199997</v>
      </c>
      <c r="AE35">
        <v>0</v>
      </c>
      <c r="AF35" s="26"/>
      <c r="AG35">
        <f t="shared" si="2"/>
        <v>23.934403315199997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14.546896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0.2124926848</v>
      </c>
      <c r="AD36">
        <f t="shared" si="1"/>
        <v>23.934403315199997</v>
      </c>
      <c r="AE36">
        <v>0</v>
      </c>
      <c r="AF36" s="26"/>
      <c r="AG36">
        <f t="shared" si="2"/>
        <v>23.934403315199997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14.546896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1.55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0.14165268480000001</v>
      </c>
      <c r="AD37">
        <f t="shared" si="1"/>
        <v>15.955243315200001</v>
      </c>
      <c r="AE37">
        <v>0</v>
      </c>
      <c r="AF37" s="26"/>
      <c r="AG37">
        <f t="shared" si="2"/>
        <v>15.955243315200001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14.546896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0.2124926848</v>
      </c>
      <c r="AD38">
        <f t="shared" si="1"/>
        <v>23.934403315199997</v>
      </c>
      <c r="AE38">
        <v>0</v>
      </c>
      <c r="AF38" s="26"/>
      <c r="AG38">
        <f t="shared" si="2"/>
        <v>23.934403315199997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14.546896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8.83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0.20571668480000002</v>
      </c>
      <c r="AD39">
        <f t="shared" si="1"/>
        <v>23.171179315200003</v>
      </c>
      <c r="AE39">
        <v>0</v>
      </c>
      <c r="AF39" s="26"/>
      <c r="AG39">
        <f t="shared" si="2"/>
        <v>23.171179315200003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14.546896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7.18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0.19119668480000002</v>
      </c>
      <c r="AD40">
        <f t="shared" si="1"/>
        <v>21.535699315199999</v>
      </c>
      <c r="AE40">
        <v>0</v>
      </c>
      <c r="AF40" s="26"/>
      <c r="AG40">
        <f t="shared" si="2"/>
        <v>21.535699315199999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14.546896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6.79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0.1877646848</v>
      </c>
      <c r="AD41">
        <f t="shared" si="1"/>
        <v>21.149131315199998</v>
      </c>
      <c r="AE41">
        <v>0</v>
      </c>
      <c r="AF41" s="26"/>
      <c r="AG41">
        <f t="shared" si="2"/>
        <v>21.149131315199998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14.546896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0.2124926848</v>
      </c>
      <c r="AD42">
        <f t="shared" si="1"/>
        <v>23.934403315199997</v>
      </c>
      <c r="AE42">
        <v>0</v>
      </c>
      <c r="AF42" s="26"/>
      <c r="AG42">
        <f t="shared" si="2"/>
        <v>23.934403315199997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14.546896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9.31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0.2099406848</v>
      </c>
      <c r="AD43">
        <f t="shared" si="1"/>
        <v>23.6469553152</v>
      </c>
      <c r="AE43">
        <v>0</v>
      </c>
      <c r="AF43" s="26"/>
      <c r="AG43">
        <f t="shared" si="2"/>
        <v>23.6469553152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14.546896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0.87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0.13566868479999999</v>
      </c>
      <c r="AD44">
        <f t="shared" si="1"/>
        <v>15.281227315199999</v>
      </c>
      <c r="AE44">
        <v>0</v>
      </c>
      <c r="AF44" s="26"/>
      <c r="AG44">
        <f t="shared" si="2"/>
        <v>15.281227315199999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14.546896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0.18521268480000003</v>
      </c>
      <c r="AD45">
        <f t="shared" si="1"/>
        <v>20.861683315200001</v>
      </c>
      <c r="AE45">
        <v>0</v>
      </c>
      <c r="AF45" s="26"/>
      <c r="AG45">
        <f t="shared" si="2"/>
        <v>20.861683315200001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14.546896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5.24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0.17412468480000001</v>
      </c>
      <c r="AD46">
        <f t="shared" si="1"/>
        <v>19.6127713152</v>
      </c>
      <c r="AE46">
        <v>0</v>
      </c>
      <c r="AF46" s="26"/>
      <c r="AG46">
        <f t="shared" si="2"/>
        <v>19.6127713152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14.546896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0.2124926848</v>
      </c>
      <c r="AD47">
        <f t="shared" si="1"/>
        <v>23.934403315199997</v>
      </c>
      <c r="AE47">
        <v>0</v>
      </c>
      <c r="AF47" s="26"/>
      <c r="AG47">
        <f t="shared" si="2"/>
        <v>23.934403315199997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14.546896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5.92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0.1801086848</v>
      </c>
      <c r="AD48">
        <f t="shared" si="1"/>
        <v>20.286787315199998</v>
      </c>
      <c r="AE48">
        <v>0</v>
      </c>
      <c r="AF48" s="26"/>
      <c r="AG48">
        <f t="shared" si="2"/>
        <v>20.286787315199998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14.546896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5.53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0.17667668480000001</v>
      </c>
      <c r="AD49">
        <f t="shared" si="1"/>
        <v>19.900219315200001</v>
      </c>
      <c r="AE49">
        <v>0</v>
      </c>
      <c r="AF49" s="26"/>
      <c r="AG49">
        <f t="shared" si="2"/>
        <v>19.900219315200001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14.546896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9.51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0.21170068480000004</v>
      </c>
      <c r="AD50">
        <f t="shared" si="1"/>
        <v>23.845195315200002</v>
      </c>
      <c r="AE50">
        <v>0</v>
      </c>
      <c r="AF50" s="26"/>
      <c r="AG50">
        <f t="shared" si="2"/>
        <v>23.845195315200002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14.546896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2.4300000000000002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0.14939668480000001</v>
      </c>
      <c r="AD51">
        <f t="shared" si="1"/>
        <v>16.827499315200001</v>
      </c>
      <c r="AE51">
        <v>0</v>
      </c>
      <c r="AF51" s="26"/>
      <c r="AG51">
        <f t="shared" si="2"/>
        <v>16.827499315200001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14.546896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9.41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0.21082068480000002</v>
      </c>
      <c r="AD52">
        <f t="shared" si="1"/>
        <v>23.746075315199999</v>
      </c>
      <c r="AE52">
        <v>0</v>
      </c>
      <c r="AF52" s="26"/>
      <c r="AG52">
        <f t="shared" si="2"/>
        <v>23.746075315199999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14.546896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4.75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0.1698126848</v>
      </c>
      <c r="AD53">
        <f t="shared" si="1"/>
        <v>19.1270833152</v>
      </c>
      <c r="AE53">
        <v>0</v>
      </c>
      <c r="AF53" s="26"/>
      <c r="AG53">
        <f t="shared" si="2"/>
        <v>19.1270833152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14.546896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0.2124926848</v>
      </c>
      <c r="AD54">
        <f t="shared" si="1"/>
        <v>23.934403315199997</v>
      </c>
      <c r="AE54">
        <v>0</v>
      </c>
      <c r="AF54" s="26"/>
      <c r="AG54">
        <f t="shared" si="2"/>
        <v>23.934403315199997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14.546896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7.28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0.19207668480000004</v>
      </c>
      <c r="AD55">
        <f t="shared" si="1"/>
        <v>21.634819315200001</v>
      </c>
      <c r="AE55">
        <v>0</v>
      </c>
      <c r="AF55" s="26"/>
      <c r="AG55">
        <f t="shared" si="2"/>
        <v>21.634819315200001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14.546896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7.37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0.19286868480000002</v>
      </c>
      <c r="AD56">
        <f t="shared" si="1"/>
        <v>21.724027315200001</v>
      </c>
      <c r="AE56">
        <v>0</v>
      </c>
      <c r="AF56" s="26"/>
      <c r="AG56">
        <f t="shared" si="2"/>
        <v>21.724027315200001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14.546896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8.6300000000000008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0.20395668480000001</v>
      </c>
      <c r="AD57">
        <f t="shared" si="1"/>
        <v>22.972939315199998</v>
      </c>
      <c r="AE57">
        <v>0</v>
      </c>
      <c r="AF57" s="26"/>
      <c r="AG57">
        <f t="shared" si="2"/>
        <v>22.972939315199998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14.546896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0.1280126848</v>
      </c>
      <c r="AD58">
        <f t="shared" si="1"/>
        <v>14.4188833152</v>
      </c>
      <c r="AE58">
        <v>0</v>
      </c>
      <c r="AF58" s="26"/>
      <c r="AG58">
        <f t="shared" si="2"/>
        <v>14.4188833152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14.546896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7.37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0.19286868480000002</v>
      </c>
      <c r="AD59">
        <f t="shared" si="1"/>
        <v>21.724027315200001</v>
      </c>
      <c r="AE59">
        <v>0</v>
      </c>
      <c r="AF59" s="26"/>
      <c r="AG59">
        <f t="shared" si="2"/>
        <v>21.724027315200001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14.546896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8.6300000000000008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0.20395668480000001</v>
      </c>
      <c r="AD60">
        <f t="shared" si="1"/>
        <v>22.972939315199998</v>
      </c>
      <c r="AE60">
        <v>0</v>
      </c>
      <c r="AF60" s="26"/>
      <c r="AG60">
        <f t="shared" si="2"/>
        <v>22.972939315199998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14.546896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0.2124926848</v>
      </c>
      <c r="AD61">
        <f t="shared" si="1"/>
        <v>23.934403315199997</v>
      </c>
      <c r="AE61">
        <v>0</v>
      </c>
      <c r="AF61" s="26"/>
      <c r="AG61">
        <f t="shared" si="2"/>
        <v>23.934403315199997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14.546896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8.0500000000000007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0.19885268480000001</v>
      </c>
      <c r="AD62">
        <f t="shared" si="1"/>
        <v>22.398043315200002</v>
      </c>
      <c r="AE62">
        <v>0</v>
      </c>
      <c r="AF62" s="26"/>
      <c r="AG62">
        <f t="shared" si="2"/>
        <v>22.398043315200002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14.546896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7.37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0.19286868480000002</v>
      </c>
      <c r="AD63">
        <f t="shared" si="1"/>
        <v>21.724027315200001</v>
      </c>
      <c r="AE63">
        <v>0</v>
      </c>
      <c r="AF63" s="26"/>
      <c r="AG63">
        <f t="shared" si="2"/>
        <v>21.724027315200001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14.546896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0.2124926848</v>
      </c>
      <c r="AD64">
        <f t="shared" si="1"/>
        <v>23.934403315199997</v>
      </c>
      <c r="AE64">
        <v>0</v>
      </c>
      <c r="AF64" s="26"/>
      <c r="AG64">
        <f t="shared" si="2"/>
        <v>23.934403315199997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14.546896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2.23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0.14763668480000003</v>
      </c>
      <c r="AD65">
        <f t="shared" si="1"/>
        <v>16.629259315200002</v>
      </c>
      <c r="AE65">
        <v>0</v>
      </c>
      <c r="AF65" s="26"/>
      <c r="AG65">
        <f t="shared" si="2"/>
        <v>16.629259315200002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14.546896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8.5399999999999991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0.20316468479999999</v>
      </c>
      <c r="AD66">
        <f t="shared" si="1"/>
        <v>22.883731315199999</v>
      </c>
      <c r="AE66">
        <v>0</v>
      </c>
      <c r="AF66" s="26"/>
      <c r="AG66">
        <f t="shared" si="2"/>
        <v>22.883731315199999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14.546896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0.2124926848</v>
      </c>
      <c r="AD67">
        <f t="shared" si="1"/>
        <v>23.934403315199997</v>
      </c>
      <c r="AE67">
        <v>0</v>
      </c>
      <c r="AF67" s="26"/>
      <c r="AG67">
        <f t="shared" si="2"/>
        <v>23.934403315199997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14.546896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0.2124926848</v>
      </c>
      <c r="AD68">
        <f t="shared" ref="AD68:AD98" si="4">SUM(B68:AB68,AI68:AR68)-AC68</f>
        <v>23.934403315199997</v>
      </c>
      <c r="AE68">
        <v>0</v>
      </c>
      <c r="AF68" s="26"/>
      <c r="AG68">
        <f t="shared" ref="AG68:AG98" si="5">SUM(AD68:AF68)</f>
        <v>23.934403315199997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14.546896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9.41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0.21082068480000002</v>
      </c>
      <c r="AD69">
        <f t="shared" si="4"/>
        <v>23.746075315199999</v>
      </c>
      <c r="AE69">
        <v>0</v>
      </c>
      <c r="AF69" s="26"/>
      <c r="AG69">
        <f t="shared" si="5"/>
        <v>23.746075315199999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14.546896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9.41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0.21082068480000002</v>
      </c>
      <c r="AD70">
        <f t="shared" si="4"/>
        <v>23.746075315199999</v>
      </c>
      <c r="AE70">
        <v>0</v>
      </c>
      <c r="AF70" s="26"/>
      <c r="AG70">
        <f t="shared" si="5"/>
        <v>23.746075315199999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14.546896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9.2200000000000006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0.20914868480000004</v>
      </c>
      <c r="AD71">
        <f t="shared" si="4"/>
        <v>23.557747315200004</v>
      </c>
      <c r="AE71">
        <v>0</v>
      </c>
      <c r="AF71" s="26"/>
      <c r="AG71">
        <f t="shared" si="5"/>
        <v>23.557747315200004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14.546896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5.04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0.1723646848</v>
      </c>
      <c r="AD72">
        <f t="shared" si="4"/>
        <v>19.414531315199998</v>
      </c>
      <c r="AE72">
        <v>0</v>
      </c>
      <c r="AF72" s="26"/>
      <c r="AG72">
        <f t="shared" si="5"/>
        <v>19.414531315199998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14.546896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0.2124926848</v>
      </c>
      <c r="AD73">
        <f t="shared" si="4"/>
        <v>23.934403315199997</v>
      </c>
      <c r="AE73">
        <v>0</v>
      </c>
      <c r="AF73" s="26"/>
      <c r="AG73">
        <f t="shared" si="5"/>
        <v>23.934403315199997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14.546896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0.2124926848</v>
      </c>
      <c r="AD74">
        <f t="shared" si="4"/>
        <v>23.934403315199997</v>
      </c>
      <c r="AE74">
        <v>0</v>
      </c>
      <c r="AF74" s="26"/>
      <c r="AG74">
        <f t="shared" si="5"/>
        <v>23.934403315199997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14.546896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0.2124926848</v>
      </c>
      <c r="AD75">
        <f t="shared" si="4"/>
        <v>23.934403315199997</v>
      </c>
      <c r="AE75">
        <v>0</v>
      </c>
      <c r="AF75" s="26"/>
      <c r="AG75">
        <f t="shared" si="5"/>
        <v>23.934403315199997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14.546896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7.95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0.19797268480000002</v>
      </c>
      <c r="AD76">
        <f t="shared" si="4"/>
        <v>22.2989233152</v>
      </c>
      <c r="AE76">
        <v>0</v>
      </c>
      <c r="AF76" s="26"/>
      <c r="AG76">
        <f t="shared" si="5"/>
        <v>22.2989233152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14.546896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6.98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0.1894366848</v>
      </c>
      <c r="AD77">
        <f t="shared" si="4"/>
        <v>21.3374593152</v>
      </c>
      <c r="AE77">
        <v>0</v>
      </c>
      <c r="AF77" s="26"/>
      <c r="AG77">
        <f t="shared" si="5"/>
        <v>21.3374593152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14.546896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0.18521268480000003</v>
      </c>
      <c r="AD78">
        <f t="shared" si="4"/>
        <v>20.861683315200001</v>
      </c>
      <c r="AE78">
        <v>0</v>
      </c>
      <c r="AF78" s="26"/>
      <c r="AG78">
        <f t="shared" si="5"/>
        <v>20.861683315200001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13.825397000000001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0.12166349360000002</v>
      </c>
      <c r="AD79">
        <f t="shared" si="4"/>
        <v>13.703733506400001</v>
      </c>
      <c r="AE79">
        <v>0</v>
      </c>
      <c r="AF79" s="26"/>
      <c r="AG79">
        <f t="shared" si="5"/>
        <v>13.703733506400001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14.546896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8.25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0.20061268480000002</v>
      </c>
      <c r="AD80">
        <f t="shared" si="4"/>
        <v>22.596283315200001</v>
      </c>
      <c r="AE80">
        <v>0</v>
      </c>
      <c r="AF80" s="26"/>
      <c r="AG80">
        <f t="shared" si="5"/>
        <v>22.596283315200001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14.546896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0.2124926848</v>
      </c>
      <c r="AD81">
        <f t="shared" si="4"/>
        <v>23.934403315199997</v>
      </c>
      <c r="AE81">
        <v>0</v>
      </c>
      <c r="AF81" s="26"/>
      <c r="AG81">
        <f t="shared" si="5"/>
        <v>23.934403315199997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14.546896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0.2124926848</v>
      </c>
      <c r="AD82">
        <f t="shared" si="4"/>
        <v>23.934403315199997</v>
      </c>
      <c r="AE82">
        <v>0</v>
      </c>
      <c r="AF82" s="26"/>
      <c r="AG82">
        <f t="shared" si="5"/>
        <v>23.934403315199997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14.546896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0.2124926848</v>
      </c>
      <c r="AD83">
        <f t="shared" si="4"/>
        <v>23.934403315199997</v>
      </c>
      <c r="AE83">
        <v>0</v>
      </c>
      <c r="AF83" s="26"/>
      <c r="AG83">
        <f t="shared" si="5"/>
        <v>23.934403315199997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14.546896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9.2200000000000006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0.20914868480000004</v>
      </c>
      <c r="AD84">
        <f t="shared" si="4"/>
        <v>23.557747315200004</v>
      </c>
      <c r="AE84">
        <v>0</v>
      </c>
      <c r="AF84" s="26"/>
      <c r="AG84">
        <f t="shared" si="5"/>
        <v>23.557747315200004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14.546896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8.6300000000000008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0.20395668480000001</v>
      </c>
      <c r="AD85">
        <f t="shared" si="4"/>
        <v>22.972939315199998</v>
      </c>
      <c r="AE85">
        <v>0</v>
      </c>
      <c r="AF85" s="26"/>
      <c r="AG85">
        <f t="shared" si="5"/>
        <v>22.972939315199998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14.546896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1.67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0.14270868479999999</v>
      </c>
      <c r="AD86">
        <f t="shared" si="4"/>
        <v>16.0741873152</v>
      </c>
      <c r="AE86">
        <v>0</v>
      </c>
      <c r="AF86" s="26"/>
      <c r="AG86">
        <f t="shared" si="5"/>
        <v>16.0741873152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14.546896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8.35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0.20149268479999999</v>
      </c>
      <c r="AD87">
        <f t="shared" si="4"/>
        <v>22.695403315199997</v>
      </c>
      <c r="AE87">
        <v>0</v>
      </c>
      <c r="AF87" s="26"/>
      <c r="AG87">
        <f t="shared" si="5"/>
        <v>22.695403315199997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14.546896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8.61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0.2037806848</v>
      </c>
      <c r="AD88">
        <f t="shared" si="4"/>
        <v>22.953115315199998</v>
      </c>
      <c r="AE88">
        <v>0</v>
      </c>
      <c r="AF88" s="26"/>
      <c r="AG88">
        <f t="shared" si="5"/>
        <v>22.953115315199998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14.546896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0.2124926848</v>
      </c>
      <c r="AD89">
        <f t="shared" si="4"/>
        <v>23.934403315199997</v>
      </c>
      <c r="AE89">
        <v>0</v>
      </c>
      <c r="AF89" s="26"/>
      <c r="AG89">
        <f t="shared" si="5"/>
        <v>23.934403315199997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14.546896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7.18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0.19119668480000002</v>
      </c>
      <c r="AD90">
        <f t="shared" si="4"/>
        <v>21.535699315199999</v>
      </c>
      <c r="AE90">
        <v>0</v>
      </c>
      <c r="AF90" s="26"/>
      <c r="AG90">
        <f t="shared" si="5"/>
        <v>21.535699315199999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14.546896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5.92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0.1801086848</v>
      </c>
      <c r="AD91">
        <f t="shared" si="4"/>
        <v>20.286787315199998</v>
      </c>
      <c r="AE91">
        <v>0</v>
      </c>
      <c r="AF91" s="26"/>
      <c r="AG91">
        <f t="shared" si="5"/>
        <v>20.286787315199998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14.546896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8.81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0.20554068480000001</v>
      </c>
      <c r="AD92">
        <f t="shared" si="4"/>
        <v>23.1513553152</v>
      </c>
      <c r="AE92">
        <v>0</v>
      </c>
      <c r="AF92" s="26"/>
      <c r="AG92">
        <f t="shared" si="5"/>
        <v>23.1513553152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14.546896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0.27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0.13038868480000002</v>
      </c>
      <c r="AD93">
        <f t="shared" si="4"/>
        <v>14.6865073152</v>
      </c>
      <c r="AE93">
        <v>0</v>
      </c>
      <c r="AF93" s="26"/>
      <c r="AG93">
        <f t="shared" si="5"/>
        <v>14.6865073152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14.546896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8.34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0.20140468480000001</v>
      </c>
      <c r="AD94">
        <f t="shared" si="4"/>
        <v>22.6854913152</v>
      </c>
      <c r="AE94">
        <v>0</v>
      </c>
      <c r="AF94" s="26"/>
      <c r="AG94">
        <f t="shared" si="5"/>
        <v>22.6854913152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14.546896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0.1940126848</v>
      </c>
      <c r="AD95">
        <f t="shared" si="4"/>
        <v>21.8528833152</v>
      </c>
      <c r="AE95">
        <v>0</v>
      </c>
      <c r="AF95" s="26"/>
      <c r="AG95">
        <f t="shared" si="5"/>
        <v>21.8528833152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14.546896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7.08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0.19031668480000002</v>
      </c>
      <c r="AD96">
        <f t="shared" si="4"/>
        <v>21.436579315200003</v>
      </c>
      <c r="AE96">
        <v>0</v>
      </c>
      <c r="AF96" s="26"/>
      <c r="AG96">
        <f t="shared" si="5"/>
        <v>21.436579315200003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14.546896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4.8499999999999996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0.17069268479999999</v>
      </c>
      <c r="AD97">
        <f t="shared" si="4"/>
        <v>19.226203315199999</v>
      </c>
      <c r="AE97">
        <v>0</v>
      </c>
      <c r="AF97" s="26"/>
      <c r="AG97">
        <f t="shared" si="5"/>
        <v>19.226203315199999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14.546896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4.66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0.16902068480000002</v>
      </c>
      <c r="AD98">
        <f t="shared" si="4"/>
        <v>19.037875315200001</v>
      </c>
      <c r="AE98">
        <v>0</v>
      </c>
      <c r="AF98" s="26"/>
      <c r="AG98">
        <f t="shared" si="5"/>
        <v>19.037875315200001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0.3451161942499999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0.15548000000000006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4.405246509400002E-3</v>
      </c>
      <c r="AD99">
        <f t="shared" si="6"/>
        <v>0.49619094774059974</v>
      </c>
      <c r="AE99">
        <f t="shared" ref="AE99:AR99" si="8">SUM(AE3:AE98)/4000</f>
        <v>0</v>
      </c>
      <c r="AG99">
        <f t="shared" si="8"/>
        <v>0.49619094774059974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44817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120</v>
      </c>
      <c r="C3" s="16">
        <f>'[1]13'!C5</f>
        <v>0</v>
      </c>
      <c r="D3" s="16">
        <f>'[1]13'!D5</f>
        <v>200</v>
      </c>
      <c r="E3" s="16">
        <f>'[1]13'!E5</f>
        <v>0</v>
      </c>
      <c r="F3" s="15">
        <f>SUM(B3:E3)</f>
        <v>320</v>
      </c>
      <c r="G3" s="15">
        <f>'[1]13'!H5</f>
        <v>120</v>
      </c>
      <c r="H3" s="16">
        <f>'[1]13'!I5</f>
        <v>0</v>
      </c>
      <c r="I3" s="16">
        <f>'[1]13'!J5</f>
        <v>34</v>
      </c>
      <c r="J3" s="16">
        <f>'[1]13'!K5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'[1]13'!B6</f>
        <v>120</v>
      </c>
      <c r="C4" s="16">
        <f>'[1]13'!C6</f>
        <v>0</v>
      </c>
      <c r="D4" s="16">
        <f>'[1]13'!D6</f>
        <v>200</v>
      </c>
      <c r="E4" s="16">
        <f>'[1]13'!E6</f>
        <v>0</v>
      </c>
      <c r="F4" s="15">
        <f>SUM(B4:E4)</f>
        <v>320</v>
      </c>
      <c r="G4" s="15">
        <f>'[1]13'!H6</f>
        <v>120</v>
      </c>
      <c r="H4" s="16">
        <f>'[1]13'!I6</f>
        <v>0</v>
      </c>
      <c r="I4" s="16">
        <f>'[1]13'!J6</f>
        <v>34</v>
      </c>
      <c r="J4" s="16">
        <f>'[1]13'!K6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'[1]13'!B7</f>
        <v>120</v>
      </c>
      <c r="C5" s="16">
        <f>'[1]13'!C7</f>
        <v>0</v>
      </c>
      <c r="D5" s="16">
        <f>'[1]13'!D7</f>
        <v>200</v>
      </c>
      <c r="E5" s="16">
        <f>'[1]13'!E7</f>
        <v>0</v>
      </c>
      <c r="F5" s="15">
        <f t="shared" ref="F5:F68" si="6">SUM(B5:E5)</f>
        <v>320</v>
      </c>
      <c r="G5" s="15">
        <f>'[1]13'!H7</f>
        <v>120</v>
      </c>
      <c r="H5" s="16">
        <f>'[1]13'!I7</f>
        <v>0</v>
      </c>
      <c r="I5" s="16">
        <f>'[1]13'!J7</f>
        <v>34</v>
      </c>
      <c r="J5" s="16">
        <f>'[1]13'!K7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'[1]13'!B8</f>
        <v>120</v>
      </c>
      <c r="C6" s="16">
        <f>'[1]13'!C8</f>
        <v>0</v>
      </c>
      <c r="D6" s="16">
        <f>'[1]13'!D8</f>
        <v>200</v>
      </c>
      <c r="E6" s="16">
        <f>'[1]13'!E8</f>
        <v>0</v>
      </c>
      <c r="F6" s="15">
        <f t="shared" si="6"/>
        <v>320</v>
      </c>
      <c r="G6" s="15">
        <f>'[1]13'!H8</f>
        <v>120</v>
      </c>
      <c r="H6" s="16">
        <f>'[1]13'!I8</f>
        <v>0</v>
      </c>
      <c r="I6" s="16">
        <f>'[1]13'!J8</f>
        <v>34</v>
      </c>
      <c r="J6" s="16">
        <f>'[1]13'!K8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'[1]13'!B9</f>
        <v>120</v>
      </c>
      <c r="C7" s="16">
        <f>'[1]13'!C9</f>
        <v>0</v>
      </c>
      <c r="D7" s="16">
        <f>'[1]13'!D9</f>
        <v>200</v>
      </c>
      <c r="E7" s="16">
        <f>'[1]13'!E9</f>
        <v>0</v>
      </c>
      <c r="F7" s="15">
        <f t="shared" si="6"/>
        <v>320</v>
      </c>
      <c r="G7" s="15">
        <f>'[1]13'!H9</f>
        <v>120</v>
      </c>
      <c r="H7" s="16">
        <f>'[1]13'!I9</f>
        <v>0</v>
      </c>
      <c r="I7" s="16">
        <f>'[1]13'!J9</f>
        <v>34</v>
      </c>
      <c r="J7" s="16">
        <f>'[1]13'!K9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'[1]13'!B10</f>
        <v>120</v>
      </c>
      <c r="C8" s="16">
        <f>'[1]13'!C10</f>
        <v>0</v>
      </c>
      <c r="D8" s="16">
        <f>'[1]13'!D10</f>
        <v>200</v>
      </c>
      <c r="E8" s="16">
        <f>'[1]13'!E10</f>
        <v>0</v>
      </c>
      <c r="F8" s="15">
        <f t="shared" si="6"/>
        <v>320</v>
      </c>
      <c r="G8" s="15">
        <f>'[1]13'!H10</f>
        <v>120</v>
      </c>
      <c r="H8" s="16">
        <f>'[1]13'!I10</f>
        <v>0</v>
      </c>
      <c r="I8" s="16">
        <f>'[1]13'!J10</f>
        <v>34</v>
      </c>
      <c r="J8" s="16">
        <f>'[1]13'!K10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'[1]13'!B11</f>
        <v>120</v>
      </c>
      <c r="C9" s="16">
        <f>'[1]13'!C11</f>
        <v>0</v>
      </c>
      <c r="D9" s="16">
        <f>'[1]13'!D11</f>
        <v>200</v>
      </c>
      <c r="E9" s="16">
        <f>'[1]13'!E11</f>
        <v>0</v>
      </c>
      <c r="F9" s="15">
        <f t="shared" si="6"/>
        <v>320</v>
      </c>
      <c r="G9" s="15">
        <f>'[1]13'!H11</f>
        <v>120</v>
      </c>
      <c r="H9" s="16">
        <f>'[1]13'!I11</f>
        <v>0</v>
      </c>
      <c r="I9" s="16">
        <f>'[1]13'!J11</f>
        <v>34</v>
      </c>
      <c r="J9" s="16">
        <f>'[1]13'!K11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'[1]13'!B12</f>
        <v>120</v>
      </c>
      <c r="C10" s="16">
        <f>'[1]13'!C12</f>
        <v>0</v>
      </c>
      <c r="D10" s="16">
        <f>'[1]13'!D12</f>
        <v>200</v>
      </c>
      <c r="E10" s="16">
        <f>'[1]13'!E12</f>
        <v>0</v>
      </c>
      <c r="F10" s="15">
        <f t="shared" si="6"/>
        <v>320</v>
      </c>
      <c r="G10" s="15">
        <f>'[1]13'!H12</f>
        <v>120</v>
      </c>
      <c r="H10" s="16">
        <f>'[1]13'!I12</f>
        <v>0</v>
      </c>
      <c r="I10" s="16">
        <f>'[1]13'!J12</f>
        <v>34</v>
      </c>
      <c r="J10" s="16">
        <f>'[1]13'!K12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'[1]13'!B13</f>
        <v>120</v>
      </c>
      <c r="C11" s="16">
        <f>'[1]13'!C13</f>
        <v>0</v>
      </c>
      <c r="D11" s="16">
        <f>'[1]13'!D13</f>
        <v>200</v>
      </c>
      <c r="E11" s="16">
        <f>'[1]13'!E13</f>
        <v>0</v>
      </c>
      <c r="F11" s="15">
        <f t="shared" si="6"/>
        <v>320</v>
      </c>
      <c r="G11" s="15">
        <f>'[1]13'!H13</f>
        <v>120</v>
      </c>
      <c r="H11" s="16">
        <f>'[1]13'!I13</f>
        <v>0</v>
      </c>
      <c r="I11" s="16">
        <f>'[1]13'!J13</f>
        <v>34</v>
      </c>
      <c r="J11" s="16">
        <f>'[1]13'!K13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'[1]13'!B14</f>
        <v>120</v>
      </c>
      <c r="C12" s="16">
        <f>'[1]13'!C14</f>
        <v>0</v>
      </c>
      <c r="D12" s="16">
        <f>'[1]13'!D14</f>
        <v>200</v>
      </c>
      <c r="E12" s="16">
        <f>'[1]13'!E14</f>
        <v>0</v>
      </c>
      <c r="F12" s="15">
        <f t="shared" si="6"/>
        <v>320</v>
      </c>
      <c r="G12" s="15">
        <f>'[1]13'!H14</f>
        <v>120</v>
      </c>
      <c r="H12" s="16">
        <f>'[1]13'!I14</f>
        <v>0</v>
      </c>
      <c r="I12" s="16">
        <f>'[1]13'!J14</f>
        <v>34</v>
      </c>
      <c r="J12" s="16">
        <f>'[1]13'!K14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'[1]13'!B15</f>
        <v>120</v>
      </c>
      <c r="C13" s="16">
        <f>'[1]13'!C15</f>
        <v>0</v>
      </c>
      <c r="D13" s="16">
        <f>'[1]13'!D15</f>
        <v>200</v>
      </c>
      <c r="E13" s="16">
        <f>'[1]13'!E15</f>
        <v>0</v>
      </c>
      <c r="F13" s="15">
        <f t="shared" si="6"/>
        <v>320</v>
      </c>
      <c r="G13" s="15">
        <f>'[1]13'!H15</f>
        <v>120</v>
      </c>
      <c r="H13" s="16">
        <f>'[1]13'!I15</f>
        <v>0</v>
      </c>
      <c r="I13" s="16">
        <f>'[1]13'!J15</f>
        <v>34</v>
      </c>
      <c r="J13" s="16">
        <f>'[1]13'!K15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'[1]13'!B16</f>
        <v>120</v>
      </c>
      <c r="C14" s="16">
        <f>'[1]13'!C16</f>
        <v>0</v>
      </c>
      <c r="D14" s="16">
        <f>'[1]13'!D16</f>
        <v>200</v>
      </c>
      <c r="E14" s="16">
        <f>'[1]13'!E16</f>
        <v>0</v>
      </c>
      <c r="F14" s="15">
        <f t="shared" si="6"/>
        <v>320</v>
      </c>
      <c r="G14" s="15">
        <f>'[1]13'!H16</f>
        <v>120</v>
      </c>
      <c r="H14" s="16">
        <f>'[1]13'!I16</f>
        <v>0</v>
      </c>
      <c r="I14" s="16">
        <f>'[1]13'!J16</f>
        <v>34</v>
      </c>
      <c r="J14" s="16">
        <f>'[1]13'!K16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'[1]13'!B17</f>
        <v>120</v>
      </c>
      <c r="C15" s="16">
        <f>'[1]13'!C17</f>
        <v>0</v>
      </c>
      <c r="D15" s="16">
        <f>'[1]13'!D17</f>
        <v>200</v>
      </c>
      <c r="E15" s="16">
        <f>'[1]13'!E17</f>
        <v>0</v>
      </c>
      <c r="F15" s="15">
        <f t="shared" si="6"/>
        <v>320</v>
      </c>
      <c r="G15" s="15">
        <f>'[1]13'!H17</f>
        <v>120</v>
      </c>
      <c r="H15" s="16">
        <f>'[1]13'!I17</f>
        <v>0</v>
      </c>
      <c r="I15" s="16">
        <f>'[1]13'!J17</f>
        <v>35</v>
      </c>
      <c r="J15" s="16">
        <f>'[1]13'!K17</f>
        <v>0</v>
      </c>
      <c r="K15" s="15">
        <f t="shared" si="4"/>
        <v>155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'[1]13'!B18</f>
        <v>120</v>
      </c>
      <c r="C16" s="16">
        <f>'[1]13'!C18</f>
        <v>0</v>
      </c>
      <c r="D16" s="16">
        <f>'[1]13'!D18</f>
        <v>200</v>
      </c>
      <c r="E16" s="16">
        <f>'[1]13'!E18</f>
        <v>0</v>
      </c>
      <c r="F16" s="15">
        <f t="shared" si="6"/>
        <v>320</v>
      </c>
      <c r="G16" s="15">
        <f>'[1]13'!H18</f>
        <v>120</v>
      </c>
      <c r="H16" s="16">
        <f>'[1]13'!I18</f>
        <v>0</v>
      </c>
      <c r="I16" s="16">
        <f>'[1]13'!J18</f>
        <v>35</v>
      </c>
      <c r="J16" s="16">
        <f>'[1]13'!K18</f>
        <v>0</v>
      </c>
      <c r="K16" s="15">
        <f t="shared" si="4"/>
        <v>155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'[1]13'!B19</f>
        <v>120</v>
      </c>
      <c r="C17" s="16">
        <f>'[1]13'!C19</f>
        <v>0</v>
      </c>
      <c r="D17" s="16">
        <f>'[1]13'!D19</f>
        <v>200</v>
      </c>
      <c r="E17" s="16">
        <f>'[1]13'!E19</f>
        <v>0</v>
      </c>
      <c r="F17" s="15">
        <f t="shared" si="6"/>
        <v>320</v>
      </c>
      <c r="G17" s="15">
        <f>'[1]13'!H19</f>
        <v>120</v>
      </c>
      <c r="H17" s="16">
        <f>'[1]13'!I19</f>
        <v>0</v>
      </c>
      <c r="I17" s="16">
        <f>'[1]13'!J19</f>
        <v>35</v>
      </c>
      <c r="J17" s="16">
        <f>'[1]13'!K19</f>
        <v>0</v>
      </c>
      <c r="K17" s="15">
        <f t="shared" si="4"/>
        <v>155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'[1]13'!B20</f>
        <v>120</v>
      </c>
      <c r="C18" s="16">
        <f>'[1]13'!C20</f>
        <v>0</v>
      </c>
      <c r="D18" s="16">
        <f>'[1]13'!D20</f>
        <v>200</v>
      </c>
      <c r="E18" s="16">
        <f>'[1]13'!E20</f>
        <v>0</v>
      </c>
      <c r="F18" s="15">
        <f t="shared" si="6"/>
        <v>320</v>
      </c>
      <c r="G18" s="15">
        <f>'[1]13'!H20</f>
        <v>120</v>
      </c>
      <c r="H18" s="16">
        <f>'[1]13'!I20</f>
        <v>0</v>
      </c>
      <c r="I18" s="16">
        <f>'[1]13'!J20</f>
        <v>35</v>
      </c>
      <c r="J18" s="16">
        <f>'[1]13'!K20</f>
        <v>0</v>
      </c>
      <c r="K18" s="15">
        <f t="shared" si="4"/>
        <v>155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'[1]13'!B21</f>
        <v>120</v>
      </c>
      <c r="C19" s="16">
        <f>'[1]13'!C21</f>
        <v>0</v>
      </c>
      <c r="D19" s="16">
        <f>'[1]13'!D21</f>
        <v>200</v>
      </c>
      <c r="E19" s="16">
        <f>'[1]13'!E21</f>
        <v>0</v>
      </c>
      <c r="F19" s="15">
        <f t="shared" si="6"/>
        <v>320</v>
      </c>
      <c r="G19" s="15">
        <f>'[1]13'!H21</f>
        <v>120</v>
      </c>
      <c r="H19" s="16">
        <f>'[1]13'!I21</f>
        <v>0</v>
      </c>
      <c r="I19" s="16">
        <f>'[1]13'!J21</f>
        <v>35</v>
      </c>
      <c r="J19" s="16">
        <f>'[1]13'!K21</f>
        <v>0</v>
      </c>
      <c r="K19" s="15">
        <f t="shared" si="4"/>
        <v>155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'[1]13'!B22</f>
        <v>120</v>
      </c>
      <c r="C20" s="16">
        <f>'[1]13'!C22</f>
        <v>0</v>
      </c>
      <c r="D20" s="16">
        <f>'[1]13'!D22</f>
        <v>200</v>
      </c>
      <c r="E20" s="16">
        <f>'[1]13'!E22</f>
        <v>0</v>
      </c>
      <c r="F20" s="15">
        <f t="shared" si="6"/>
        <v>320</v>
      </c>
      <c r="G20" s="15">
        <f>'[1]13'!H22</f>
        <v>120</v>
      </c>
      <c r="H20" s="16">
        <f>'[1]13'!I22</f>
        <v>0</v>
      </c>
      <c r="I20" s="16">
        <f>'[1]13'!J22</f>
        <v>35</v>
      </c>
      <c r="J20" s="16">
        <f>'[1]13'!K22</f>
        <v>0</v>
      </c>
      <c r="K20" s="15">
        <f t="shared" si="4"/>
        <v>155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'[1]13'!B23</f>
        <v>120</v>
      </c>
      <c r="C21" s="16">
        <f>'[1]13'!C23</f>
        <v>0</v>
      </c>
      <c r="D21" s="16">
        <f>'[1]13'!D23</f>
        <v>200</v>
      </c>
      <c r="E21" s="16">
        <f>'[1]13'!E23</f>
        <v>0</v>
      </c>
      <c r="F21" s="15">
        <f t="shared" si="6"/>
        <v>320</v>
      </c>
      <c r="G21" s="15">
        <f>'[1]13'!H23</f>
        <v>120</v>
      </c>
      <c r="H21" s="16">
        <f>'[1]13'!I23</f>
        <v>0</v>
      </c>
      <c r="I21" s="16">
        <f>'[1]13'!J23</f>
        <v>35</v>
      </c>
      <c r="J21" s="16">
        <f>'[1]13'!K23</f>
        <v>0</v>
      </c>
      <c r="K21" s="15">
        <f t="shared" si="4"/>
        <v>155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'[1]13'!B24</f>
        <v>120</v>
      </c>
      <c r="C22" s="16">
        <f>'[1]13'!C24</f>
        <v>0</v>
      </c>
      <c r="D22" s="16">
        <f>'[1]13'!D24</f>
        <v>200</v>
      </c>
      <c r="E22" s="16">
        <f>'[1]13'!E24</f>
        <v>0</v>
      </c>
      <c r="F22" s="15">
        <f t="shared" si="6"/>
        <v>320</v>
      </c>
      <c r="G22" s="15">
        <f>'[1]13'!H24</f>
        <v>120</v>
      </c>
      <c r="H22" s="16">
        <f>'[1]13'!I24</f>
        <v>0</v>
      </c>
      <c r="I22" s="16">
        <f>'[1]13'!J24</f>
        <v>35</v>
      </c>
      <c r="J22" s="16">
        <f>'[1]13'!K24</f>
        <v>0</v>
      </c>
      <c r="K22" s="15">
        <f t="shared" si="4"/>
        <v>155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'[1]13'!B25</f>
        <v>120</v>
      </c>
      <c r="C23" s="16">
        <f>'[1]13'!C25</f>
        <v>0</v>
      </c>
      <c r="D23" s="16">
        <f>'[1]13'!D25</f>
        <v>200</v>
      </c>
      <c r="E23" s="16">
        <f>'[1]13'!E25</f>
        <v>0</v>
      </c>
      <c r="F23" s="15">
        <f t="shared" si="6"/>
        <v>320</v>
      </c>
      <c r="G23" s="15">
        <f>'[1]13'!H25</f>
        <v>120</v>
      </c>
      <c r="H23" s="16">
        <f>'[1]13'!I25</f>
        <v>0</v>
      </c>
      <c r="I23" s="16">
        <f>'[1]13'!J25</f>
        <v>35</v>
      </c>
      <c r="J23" s="16">
        <f>'[1]13'!K25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'[1]13'!B26</f>
        <v>120</v>
      </c>
      <c r="C24" s="16">
        <f>'[1]13'!C26</f>
        <v>0</v>
      </c>
      <c r="D24" s="16">
        <f>'[1]13'!D26</f>
        <v>200</v>
      </c>
      <c r="E24" s="16">
        <f>'[1]13'!E26</f>
        <v>0</v>
      </c>
      <c r="F24" s="15">
        <f t="shared" si="6"/>
        <v>320</v>
      </c>
      <c r="G24" s="15">
        <f>'[1]13'!H26</f>
        <v>120</v>
      </c>
      <c r="H24" s="16">
        <f>'[1]13'!I26</f>
        <v>0</v>
      </c>
      <c r="I24" s="16">
        <f>'[1]13'!J26</f>
        <v>35</v>
      </c>
      <c r="J24" s="16">
        <f>'[1]13'!K26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'[1]13'!B27</f>
        <v>120</v>
      </c>
      <c r="C25" s="16">
        <f>'[1]13'!C27</f>
        <v>0</v>
      </c>
      <c r="D25" s="16">
        <f>'[1]13'!D27</f>
        <v>200</v>
      </c>
      <c r="E25" s="16">
        <f>'[1]13'!E27</f>
        <v>0</v>
      </c>
      <c r="F25" s="15">
        <f t="shared" si="6"/>
        <v>320</v>
      </c>
      <c r="G25" s="15">
        <f>'[1]13'!H27</f>
        <v>120</v>
      </c>
      <c r="H25" s="16">
        <f>'[1]13'!I27</f>
        <v>0</v>
      </c>
      <c r="I25" s="16">
        <f>'[1]13'!J27</f>
        <v>35</v>
      </c>
      <c r="J25" s="16">
        <f>'[1]13'!K27</f>
        <v>0</v>
      </c>
      <c r="K25" s="15">
        <f t="shared" si="4"/>
        <v>155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'[1]13'!B28</f>
        <v>120</v>
      </c>
      <c r="C26" s="16">
        <f>'[1]13'!C28</f>
        <v>0</v>
      </c>
      <c r="D26" s="16">
        <f>'[1]13'!D28</f>
        <v>200</v>
      </c>
      <c r="E26" s="16">
        <f>'[1]13'!E28</f>
        <v>0</v>
      </c>
      <c r="F26" s="15">
        <f t="shared" si="6"/>
        <v>320</v>
      </c>
      <c r="G26" s="15">
        <f>'[1]13'!H28</f>
        <v>120</v>
      </c>
      <c r="H26" s="16">
        <f>'[1]13'!I28</f>
        <v>0</v>
      </c>
      <c r="I26" s="16">
        <f>'[1]13'!J28</f>
        <v>35</v>
      </c>
      <c r="J26" s="16">
        <f>'[1]13'!K28</f>
        <v>0</v>
      </c>
      <c r="K26" s="15">
        <f t="shared" si="4"/>
        <v>155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'[1]13'!B29</f>
        <v>120</v>
      </c>
      <c r="C27" s="16">
        <f>'[1]13'!C29</f>
        <v>0</v>
      </c>
      <c r="D27" s="16">
        <f>'[1]13'!D29</f>
        <v>200</v>
      </c>
      <c r="E27" s="16">
        <f>'[1]13'!E29</f>
        <v>0</v>
      </c>
      <c r="F27" s="15">
        <f t="shared" si="6"/>
        <v>320</v>
      </c>
      <c r="G27" s="15">
        <f>'[1]13'!H29</f>
        <v>120</v>
      </c>
      <c r="H27" s="16">
        <f>'[1]13'!I29</f>
        <v>0</v>
      </c>
      <c r="I27" s="16">
        <f>'[1]13'!J29</f>
        <v>35</v>
      </c>
      <c r="J27" s="16">
        <f>'[1]13'!K29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'[1]13'!B30</f>
        <v>120</v>
      </c>
      <c r="C28" s="16">
        <f>'[1]13'!C30</f>
        <v>0</v>
      </c>
      <c r="D28" s="16">
        <f>'[1]13'!D30</f>
        <v>200</v>
      </c>
      <c r="E28" s="16">
        <f>'[1]13'!E30</f>
        <v>0</v>
      </c>
      <c r="F28" s="15">
        <f t="shared" si="6"/>
        <v>320</v>
      </c>
      <c r="G28" s="15">
        <f>'[1]13'!H30</f>
        <v>120</v>
      </c>
      <c r="H28" s="16">
        <f>'[1]13'!I30</f>
        <v>0</v>
      </c>
      <c r="I28" s="16">
        <f>'[1]13'!J30</f>
        <v>35</v>
      </c>
      <c r="J28" s="16">
        <f>'[1]13'!K30</f>
        <v>0</v>
      </c>
      <c r="K28" s="15">
        <f t="shared" si="4"/>
        <v>155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'[1]13'!B31</f>
        <v>120</v>
      </c>
      <c r="C29" s="16">
        <f>'[1]13'!C31</f>
        <v>0</v>
      </c>
      <c r="D29" s="16">
        <f>'[1]13'!D31</f>
        <v>200</v>
      </c>
      <c r="E29" s="16">
        <f>'[1]13'!E31</f>
        <v>0</v>
      </c>
      <c r="F29" s="15">
        <f t="shared" si="6"/>
        <v>320</v>
      </c>
      <c r="G29" s="15">
        <f>'[1]13'!H31</f>
        <v>120</v>
      </c>
      <c r="H29" s="16">
        <f>'[1]13'!I31</f>
        <v>0</v>
      </c>
      <c r="I29" s="16">
        <f>'[1]13'!J31</f>
        <v>35</v>
      </c>
      <c r="J29" s="16">
        <f>'[1]13'!K31</f>
        <v>0</v>
      </c>
      <c r="K29" s="15">
        <f t="shared" si="4"/>
        <v>155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'[1]13'!B32</f>
        <v>120</v>
      </c>
      <c r="C30" s="16">
        <f>'[1]13'!C32</f>
        <v>0</v>
      </c>
      <c r="D30" s="16">
        <f>'[1]13'!D32</f>
        <v>200</v>
      </c>
      <c r="E30" s="16">
        <f>'[1]13'!E32</f>
        <v>0</v>
      </c>
      <c r="F30" s="15">
        <f t="shared" si="6"/>
        <v>320</v>
      </c>
      <c r="G30" s="15">
        <f>'[1]13'!H32</f>
        <v>120</v>
      </c>
      <c r="H30" s="16">
        <f>'[1]13'!I32</f>
        <v>0</v>
      </c>
      <c r="I30" s="16">
        <f>'[1]13'!J32</f>
        <v>35</v>
      </c>
      <c r="J30" s="16">
        <f>'[1]13'!K32</f>
        <v>0</v>
      </c>
      <c r="K30" s="15">
        <f t="shared" si="4"/>
        <v>155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'[1]13'!B33</f>
        <v>120</v>
      </c>
      <c r="C31" s="16">
        <f>'[1]13'!C33</f>
        <v>0</v>
      </c>
      <c r="D31" s="16">
        <f>'[1]13'!D33</f>
        <v>200</v>
      </c>
      <c r="E31" s="16">
        <f>'[1]13'!E33</f>
        <v>0</v>
      </c>
      <c r="F31" s="15">
        <f t="shared" si="6"/>
        <v>320</v>
      </c>
      <c r="G31" s="15">
        <f>'[1]13'!H33</f>
        <v>120</v>
      </c>
      <c r="H31" s="16">
        <f>'[1]13'!I33</f>
        <v>0</v>
      </c>
      <c r="I31" s="16">
        <f>'[1]13'!J33</f>
        <v>33</v>
      </c>
      <c r="J31" s="16">
        <f>'[1]13'!K33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'[1]13'!B34</f>
        <v>120</v>
      </c>
      <c r="C32" s="16">
        <f>'[1]13'!C34</f>
        <v>0</v>
      </c>
      <c r="D32" s="16">
        <f>'[1]13'!D34</f>
        <v>200</v>
      </c>
      <c r="E32" s="16">
        <f>'[1]13'!E34</f>
        <v>0</v>
      </c>
      <c r="F32" s="15">
        <f t="shared" si="6"/>
        <v>320</v>
      </c>
      <c r="G32" s="15">
        <f>'[1]13'!H34</f>
        <v>120</v>
      </c>
      <c r="H32" s="16">
        <f>'[1]13'!I34</f>
        <v>0</v>
      </c>
      <c r="I32" s="16">
        <f>'[1]13'!J34</f>
        <v>33</v>
      </c>
      <c r="J32" s="16">
        <f>'[1]13'!K34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'[1]13'!B35</f>
        <v>120</v>
      </c>
      <c r="C33" s="16">
        <f>'[1]13'!C35</f>
        <v>0</v>
      </c>
      <c r="D33" s="16">
        <f>'[1]13'!D35</f>
        <v>200</v>
      </c>
      <c r="E33" s="16">
        <f>'[1]13'!E35</f>
        <v>0</v>
      </c>
      <c r="F33" s="15">
        <f t="shared" si="6"/>
        <v>320</v>
      </c>
      <c r="G33" s="15">
        <f>'[1]13'!H35</f>
        <v>120</v>
      </c>
      <c r="H33" s="16">
        <f>'[1]13'!I35</f>
        <v>0</v>
      </c>
      <c r="I33" s="16">
        <f>'[1]13'!J35</f>
        <v>33</v>
      </c>
      <c r="J33" s="16">
        <f>'[1]13'!K35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'[1]13'!B36</f>
        <v>120</v>
      </c>
      <c r="C34" s="16">
        <f>'[1]13'!C36</f>
        <v>0</v>
      </c>
      <c r="D34" s="16">
        <f>'[1]13'!D36</f>
        <v>200</v>
      </c>
      <c r="E34" s="16">
        <f>'[1]13'!E36</f>
        <v>0</v>
      </c>
      <c r="F34" s="15">
        <f t="shared" si="6"/>
        <v>320</v>
      </c>
      <c r="G34" s="15">
        <f>'[1]13'!H36</f>
        <v>120</v>
      </c>
      <c r="H34" s="16">
        <f>'[1]13'!I36</f>
        <v>0</v>
      </c>
      <c r="I34" s="16">
        <f>'[1]13'!J36</f>
        <v>33</v>
      </c>
      <c r="J34" s="16">
        <f>'[1]13'!K36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'[1]13'!B37</f>
        <v>120</v>
      </c>
      <c r="C35" s="16">
        <f>'[1]13'!C37</f>
        <v>0</v>
      </c>
      <c r="D35" s="16">
        <f>'[1]13'!D37</f>
        <v>200</v>
      </c>
      <c r="E35" s="16">
        <f>'[1]13'!E37</f>
        <v>0</v>
      </c>
      <c r="F35" s="15">
        <f t="shared" si="6"/>
        <v>320</v>
      </c>
      <c r="G35" s="15">
        <f>'[1]13'!H37</f>
        <v>120</v>
      </c>
      <c r="H35" s="16">
        <f>'[1]13'!I37</f>
        <v>0</v>
      </c>
      <c r="I35" s="16">
        <f>'[1]13'!J37</f>
        <v>33</v>
      </c>
      <c r="J35" s="16">
        <f>'[1]13'!K37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'[1]13'!B38</f>
        <v>120</v>
      </c>
      <c r="C36" s="16">
        <f>'[1]13'!C38</f>
        <v>0</v>
      </c>
      <c r="D36" s="16">
        <f>'[1]13'!D38</f>
        <v>200</v>
      </c>
      <c r="E36" s="16">
        <f>'[1]13'!E38</f>
        <v>0</v>
      </c>
      <c r="F36" s="15">
        <f t="shared" si="6"/>
        <v>320</v>
      </c>
      <c r="G36" s="15">
        <f>'[1]13'!H38</f>
        <v>120</v>
      </c>
      <c r="H36" s="16">
        <f>'[1]13'!I38</f>
        <v>0</v>
      </c>
      <c r="I36" s="16">
        <f>'[1]13'!J38</f>
        <v>33</v>
      </c>
      <c r="J36" s="16">
        <f>'[1]13'!K38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'[1]13'!B39</f>
        <v>120</v>
      </c>
      <c r="C37" s="16">
        <f>'[1]13'!C39</f>
        <v>0</v>
      </c>
      <c r="D37" s="16">
        <f>'[1]13'!D39</f>
        <v>200</v>
      </c>
      <c r="E37" s="16">
        <f>'[1]13'!E39</f>
        <v>0</v>
      </c>
      <c r="F37" s="15">
        <f t="shared" si="6"/>
        <v>320</v>
      </c>
      <c r="G37" s="15">
        <f>'[1]13'!H39</f>
        <v>120</v>
      </c>
      <c r="H37" s="16">
        <f>'[1]13'!I39</f>
        <v>0</v>
      </c>
      <c r="I37" s="16">
        <f>'[1]13'!J39</f>
        <v>33</v>
      </c>
      <c r="J37" s="16">
        <f>'[1]13'!K39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'[1]13'!B40</f>
        <v>120</v>
      </c>
      <c r="C38" s="16">
        <f>'[1]13'!C40</f>
        <v>0</v>
      </c>
      <c r="D38" s="16">
        <f>'[1]13'!D40</f>
        <v>200</v>
      </c>
      <c r="E38" s="16">
        <f>'[1]13'!E40</f>
        <v>0</v>
      </c>
      <c r="F38" s="15">
        <f t="shared" si="6"/>
        <v>320</v>
      </c>
      <c r="G38" s="15">
        <f>'[1]13'!H40</f>
        <v>120</v>
      </c>
      <c r="H38" s="16">
        <f>'[1]13'!I40</f>
        <v>0</v>
      </c>
      <c r="I38" s="16">
        <f>'[1]13'!J40</f>
        <v>33</v>
      </c>
      <c r="J38" s="16">
        <f>'[1]13'!K40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'[1]13'!B41</f>
        <v>120</v>
      </c>
      <c r="C39" s="16">
        <f>'[1]13'!C41</f>
        <v>0</v>
      </c>
      <c r="D39" s="16">
        <f>'[1]13'!D41</f>
        <v>200</v>
      </c>
      <c r="E39" s="16">
        <f>'[1]13'!E41</f>
        <v>0</v>
      </c>
      <c r="F39" s="15">
        <f t="shared" si="6"/>
        <v>320</v>
      </c>
      <c r="G39" s="15">
        <f>'[1]13'!H41</f>
        <v>120</v>
      </c>
      <c r="H39" s="16">
        <f>'[1]13'!I41</f>
        <v>0</v>
      </c>
      <c r="I39" s="16">
        <f>'[1]13'!J41</f>
        <v>31</v>
      </c>
      <c r="J39" s="16">
        <f>'[1]13'!K41</f>
        <v>0</v>
      </c>
      <c r="K39" s="15">
        <f t="shared" si="4"/>
        <v>151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31</v>
      </c>
      <c r="P39" s="16">
        <f t="shared" si="10"/>
        <v>0</v>
      </c>
      <c r="Q39" s="17">
        <f t="shared" si="5"/>
        <v>151</v>
      </c>
    </row>
    <row r="40" spans="1:17">
      <c r="A40" s="8" t="s">
        <v>82</v>
      </c>
      <c r="B40" s="15">
        <f>'[1]13'!B42</f>
        <v>120</v>
      </c>
      <c r="C40" s="16">
        <f>'[1]13'!C42</f>
        <v>0</v>
      </c>
      <c r="D40" s="16">
        <f>'[1]13'!D42</f>
        <v>200</v>
      </c>
      <c r="E40" s="16">
        <f>'[1]13'!E42</f>
        <v>0</v>
      </c>
      <c r="F40" s="15">
        <f t="shared" si="6"/>
        <v>320</v>
      </c>
      <c r="G40" s="15">
        <f>'[1]13'!H42</f>
        <v>120</v>
      </c>
      <c r="H40" s="16">
        <f>'[1]13'!I42</f>
        <v>0</v>
      </c>
      <c r="I40" s="16">
        <f>'[1]13'!J42</f>
        <v>31</v>
      </c>
      <c r="J40" s="16">
        <f>'[1]13'!K42</f>
        <v>0</v>
      </c>
      <c r="K40" s="15">
        <f t="shared" si="4"/>
        <v>151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31</v>
      </c>
      <c r="P40" s="16">
        <f t="shared" si="10"/>
        <v>0</v>
      </c>
      <c r="Q40" s="17">
        <f t="shared" si="5"/>
        <v>151</v>
      </c>
    </row>
    <row r="41" spans="1:17">
      <c r="A41" s="8" t="s">
        <v>83</v>
      </c>
      <c r="B41" s="15">
        <f>'[1]13'!B43</f>
        <v>120</v>
      </c>
      <c r="C41" s="16">
        <f>'[1]13'!C43</f>
        <v>0</v>
      </c>
      <c r="D41" s="16">
        <f>'[1]13'!D43</f>
        <v>200</v>
      </c>
      <c r="E41" s="16">
        <f>'[1]13'!E43</f>
        <v>0</v>
      </c>
      <c r="F41" s="15">
        <f t="shared" si="6"/>
        <v>320</v>
      </c>
      <c r="G41" s="15">
        <f>'[1]13'!H43</f>
        <v>120</v>
      </c>
      <c r="H41" s="16">
        <f>'[1]13'!I43</f>
        <v>0</v>
      </c>
      <c r="I41" s="16">
        <f>'[1]13'!J43</f>
        <v>31</v>
      </c>
      <c r="J41" s="16">
        <f>'[1]13'!K43</f>
        <v>0</v>
      </c>
      <c r="K41" s="15">
        <f t="shared" si="4"/>
        <v>151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31</v>
      </c>
      <c r="P41" s="16">
        <f t="shared" si="10"/>
        <v>0</v>
      </c>
      <c r="Q41" s="17">
        <f t="shared" si="5"/>
        <v>151</v>
      </c>
    </row>
    <row r="42" spans="1:17">
      <c r="A42" s="8" t="s">
        <v>84</v>
      </c>
      <c r="B42" s="15">
        <f>'[1]13'!B44</f>
        <v>120</v>
      </c>
      <c r="C42" s="16">
        <f>'[1]13'!C44</f>
        <v>0</v>
      </c>
      <c r="D42" s="16">
        <f>'[1]13'!D44</f>
        <v>200</v>
      </c>
      <c r="E42" s="16">
        <f>'[1]13'!E44</f>
        <v>0</v>
      </c>
      <c r="F42" s="15">
        <f t="shared" si="6"/>
        <v>320</v>
      </c>
      <c r="G42" s="15">
        <f>'[1]13'!H44</f>
        <v>120</v>
      </c>
      <c r="H42" s="16">
        <f>'[1]13'!I44</f>
        <v>0</v>
      </c>
      <c r="I42" s="16">
        <f>'[1]13'!J44</f>
        <v>31</v>
      </c>
      <c r="J42" s="16">
        <f>'[1]13'!K44</f>
        <v>0</v>
      </c>
      <c r="K42" s="15">
        <f t="shared" si="4"/>
        <v>151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31</v>
      </c>
      <c r="P42" s="16">
        <f t="shared" si="10"/>
        <v>0</v>
      </c>
      <c r="Q42" s="17">
        <f t="shared" si="5"/>
        <v>151</v>
      </c>
    </row>
    <row r="43" spans="1:17">
      <c r="A43" s="8" t="s">
        <v>85</v>
      </c>
      <c r="B43" s="15">
        <f>'[1]13'!B45</f>
        <v>120</v>
      </c>
      <c r="C43" s="16">
        <f>'[1]13'!C45</f>
        <v>0</v>
      </c>
      <c r="D43" s="16">
        <f>'[1]13'!D45</f>
        <v>200</v>
      </c>
      <c r="E43" s="16">
        <f>'[1]13'!E45</f>
        <v>0</v>
      </c>
      <c r="F43" s="15">
        <f t="shared" si="6"/>
        <v>320</v>
      </c>
      <c r="G43" s="15">
        <f>'[1]13'!H45</f>
        <v>120</v>
      </c>
      <c r="H43" s="16">
        <f>'[1]13'!I45</f>
        <v>0</v>
      </c>
      <c r="I43" s="16">
        <f>'[1]13'!J45</f>
        <v>31</v>
      </c>
      <c r="J43" s="16">
        <f>'[1]13'!K45</f>
        <v>0</v>
      </c>
      <c r="K43" s="15">
        <f t="shared" si="4"/>
        <v>151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31</v>
      </c>
      <c r="P43" s="16">
        <f t="shared" si="10"/>
        <v>0</v>
      </c>
      <c r="Q43" s="17">
        <f t="shared" si="5"/>
        <v>151</v>
      </c>
    </row>
    <row r="44" spans="1:17">
      <c r="A44" s="8" t="s">
        <v>86</v>
      </c>
      <c r="B44" s="15">
        <f>'[1]13'!B46</f>
        <v>120</v>
      </c>
      <c r="C44" s="16">
        <f>'[1]13'!C46</f>
        <v>0</v>
      </c>
      <c r="D44" s="16">
        <f>'[1]13'!D46</f>
        <v>200</v>
      </c>
      <c r="E44" s="16">
        <f>'[1]13'!E46</f>
        <v>0</v>
      </c>
      <c r="F44" s="15">
        <f t="shared" si="6"/>
        <v>320</v>
      </c>
      <c r="G44" s="15">
        <f>'[1]13'!H46</f>
        <v>120</v>
      </c>
      <c r="H44" s="16">
        <f>'[1]13'!I46</f>
        <v>0</v>
      </c>
      <c r="I44" s="16">
        <f>'[1]13'!J46</f>
        <v>31</v>
      </c>
      <c r="J44" s="16">
        <f>'[1]13'!K46</f>
        <v>0</v>
      </c>
      <c r="K44" s="15">
        <f t="shared" si="4"/>
        <v>151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31</v>
      </c>
      <c r="P44" s="16">
        <f t="shared" si="10"/>
        <v>0</v>
      </c>
      <c r="Q44" s="17">
        <f t="shared" si="5"/>
        <v>151</v>
      </c>
    </row>
    <row r="45" spans="1:17">
      <c r="A45" s="8" t="s">
        <v>87</v>
      </c>
      <c r="B45" s="15">
        <f>'[1]13'!B47</f>
        <v>120</v>
      </c>
      <c r="C45" s="16">
        <f>'[1]13'!C47</f>
        <v>0</v>
      </c>
      <c r="D45" s="16">
        <f>'[1]13'!D47</f>
        <v>200</v>
      </c>
      <c r="E45" s="16">
        <f>'[1]13'!E47</f>
        <v>0</v>
      </c>
      <c r="F45" s="15">
        <f t="shared" si="6"/>
        <v>320</v>
      </c>
      <c r="G45" s="15">
        <f>'[1]13'!H47</f>
        <v>120</v>
      </c>
      <c r="H45" s="16">
        <f>'[1]13'!I47</f>
        <v>0</v>
      </c>
      <c r="I45" s="16">
        <f>'[1]13'!J47</f>
        <v>31</v>
      </c>
      <c r="J45" s="16">
        <f>'[1]13'!K47</f>
        <v>0</v>
      </c>
      <c r="K45" s="15">
        <f t="shared" si="4"/>
        <v>151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31</v>
      </c>
      <c r="P45" s="16">
        <f t="shared" si="10"/>
        <v>0</v>
      </c>
      <c r="Q45" s="17">
        <f t="shared" si="5"/>
        <v>151</v>
      </c>
    </row>
    <row r="46" spans="1:17">
      <c r="A46" s="8" t="s">
        <v>88</v>
      </c>
      <c r="B46" s="15">
        <f>'[1]13'!B48</f>
        <v>120</v>
      </c>
      <c r="C46" s="16">
        <f>'[1]13'!C48</f>
        <v>0</v>
      </c>
      <c r="D46" s="16">
        <f>'[1]13'!D48</f>
        <v>200</v>
      </c>
      <c r="E46" s="16">
        <f>'[1]13'!E48</f>
        <v>0</v>
      </c>
      <c r="F46" s="15">
        <f t="shared" si="6"/>
        <v>320</v>
      </c>
      <c r="G46" s="15">
        <f>'[1]13'!H48</f>
        <v>120</v>
      </c>
      <c r="H46" s="16">
        <f>'[1]13'!I48</f>
        <v>0</v>
      </c>
      <c r="I46" s="16">
        <f>'[1]13'!J48</f>
        <v>31</v>
      </c>
      <c r="J46" s="16">
        <f>'[1]13'!K48</f>
        <v>0</v>
      </c>
      <c r="K46" s="15">
        <f t="shared" si="4"/>
        <v>151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31</v>
      </c>
      <c r="P46" s="16">
        <f t="shared" si="10"/>
        <v>0</v>
      </c>
      <c r="Q46" s="17">
        <f t="shared" si="5"/>
        <v>151</v>
      </c>
    </row>
    <row r="47" spans="1:17">
      <c r="A47" s="8" t="s">
        <v>89</v>
      </c>
      <c r="B47" s="15">
        <f>'[1]13'!B49</f>
        <v>120</v>
      </c>
      <c r="C47" s="16">
        <f>'[1]13'!C49</f>
        <v>0</v>
      </c>
      <c r="D47" s="16">
        <f>'[1]13'!D49</f>
        <v>200</v>
      </c>
      <c r="E47" s="16">
        <f>'[1]13'!E49</f>
        <v>0</v>
      </c>
      <c r="F47" s="15">
        <f t="shared" si="6"/>
        <v>320</v>
      </c>
      <c r="G47" s="15">
        <f>'[1]13'!H49</f>
        <v>120</v>
      </c>
      <c r="H47" s="16">
        <f>'[1]13'!I49</f>
        <v>0</v>
      </c>
      <c r="I47" s="16">
        <f>'[1]13'!J49</f>
        <v>30</v>
      </c>
      <c r="J47" s="16">
        <f>'[1]13'!K49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'[1]13'!B50</f>
        <v>120</v>
      </c>
      <c r="C48" s="16">
        <f>'[1]13'!C50</f>
        <v>0</v>
      </c>
      <c r="D48" s="16">
        <f>'[1]13'!D50</f>
        <v>200</v>
      </c>
      <c r="E48" s="16">
        <f>'[1]13'!E50</f>
        <v>0</v>
      </c>
      <c r="F48" s="15">
        <f t="shared" si="6"/>
        <v>320</v>
      </c>
      <c r="G48" s="15">
        <f>'[1]13'!H50</f>
        <v>120</v>
      </c>
      <c r="H48" s="16">
        <f>'[1]13'!I50</f>
        <v>0</v>
      </c>
      <c r="I48" s="16">
        <f>'[1]13'!J50</f>
        <v>30</v>
      </c>
      <c r="J48" s="16">
        <f>'[1]13'!K50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'[1]13'!B51</f>
        <v>120</v>
      </c>
      <c r="C49" s="16">
        <f>'[1]13'!C51</f>
        <v>0</v>
      </c>
      <c r="D49" s="16">
        <f>'[1]13'!D51</f>
        <v>200</v>
      </c>
      <c r="E49" s="16">
        <f>'[1]13'!E51</f>
        <v>0</v>
      </c>
      <c r="F49" s="15">
        <f t="shared" si="6"/>
        <v>320</v>
      </c>
      <c r="G49" s="15">
        <f>'[1]13'!H51</f>
        <v>120</v>
      </c>
      <c r="H49" s="16">
        <f>'[1]13'!I51</f>
        <v>0</v>
      </c>
      <c r="I49" s="16">
        <f>'[1]13'!J51</f>
        <v>30</v>
      </c>
      <c r="J49" s="16">
        <f>'[1]13'!K51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'[1]13'!B52</f>
        <v>120</v>
      </c>
      <c r="C50" s="16">
        <f>'[1]13'!C52</f>
        <v>0</v>
      </c>
      <c r="D50" s="16">
        <f>'[1]13'!D52</f>
        <v>200</v>
      </c>
      <c r="E50" s="16">
        <f>'[1]13'!E52</f>
        <v>0</v>
      </c>
      <c r="F50" s="15">
        <f t="shared" si="6"/>
        <v>320</v>
      </c>
      <c r="G50" s="15">
        <f>'[1]13'!H52</f>
        <v>120</v>
      </c>
      <c r="H50" s="16">
        <f>'[1]13'!I52</f>
        <v>0</v>
      </c>
      <c r="I50" s="16">
        <f>'[1]13'!J52</f>
        <v>32</v>
      </c>
      <c r="J50" s="16">
        <f>'[1]13'!K52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'[1]13'!B53</f>
        <v>120</v>
      </c>
      <c r="C51" s="16">
        <f>'[1]13'!C53</f>
        <v>0</v>
      </c>
      <c r="D51" s="16">
        <f>'[1]13'!D53</f>
        <v>200</v>
      </c>
      <c r="E51" s="16">
        <f>'[1]13'!E53</f>
        <v>0</v>
      </c>
      <c r="F51" s="15">
        <f t="shared" si="6"/>
        <v>320</v>
      </c>
      <c r="G51" s="15">
        <f>'[1]13'!H53</f>
        <v>120</v>
      </c>
      <c r="H51" s="16">
        <f>'[1]13'!I53</f>
        <v>0</v>
      </c>
      <c r="I51" s="16">
        <f>'[1]13'!J53</f>
        <v>32</v>
      </c>
      <c r="J51" s="16">
        <f>'[1]13'!K53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'[1]13'!B54</f>
        <v>120</v>
      </c>
      <c r="C52" s="16">
        <f>'[1]13'!C54</f>
        <v>0</v>
      </c>
      <c r="D52" s="16">
        <f>'[1]13'!D54</f>
        <v>200</v>
      </c>
      <c r="E52" s="16">
        <f>'[1]13'!E54</f>
        <v>0</v>
      </c>
      <c r="F52" s="15">
        <f t="shared" si="6"/>
        <v>320</v>
      </c>
      <c r="G52" s="15">
        <f>'[1]13'!H54</f>
        <v>120</v>
      </c>
      <c r="H52" s="16">
        <f>'[1]13'!I54</f>
        <v>0</v>
      </c>
      <c r="I52" s="16">
        <f>'[1]13'!J54</f>
        <v>32</v>
      </c>
      <c r="J52" s="16">
        <f>'[1]13'!K54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'[1]13'!B55</f>
        <v>120</v>
      </c>
      <c r="C53" s="16">
        <f>'[1]13'!C55</f>
        <v>0</v>
      </c>
      <c r="D53" s="16">
        <f>'[1]13'!D55</f>
        <v>200</v>
      </c>
      <c r="E53" s="16">
        <f>'[1]13'!E55</f>
        <v>0</v>
      </c>
      <c r="F53" s="15">
        <f t="shared" si="6"/>
        <v>320</v>
      </c>
      <c r="G53" s="15">
        <f>'[1]13'!H55</f>
        <v>120</v>
      </c>
      <c r="H53" s="16">
        <f>'[1]13'!I55</f>
        <v>0</v>
      </c>
      <c r="I53" s="16">
        <f>'[1]13'!J55</f>
        <v>32</v>
      </c>
      <c r="J53" s="16">
        <f>'[1]13'!K55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'[1]13'!B56</f>
        <v>120</v>
      </c>
      <c r="C54" s="16">
        <f>'[1]13'!C56</f>
        <v>0</v>
      </c>
      <c r="D54" s="16">
        <f>'[1]13'!D56</f>
        <v>200</v>
      </c>
      <c r="E54" s="16">
        <f>'[1]13'!E56</f>
        <v>0</v>
      </c>
      <c r="F54" s="15">
        <f t="shared" si="6"/>
        <v>320</v>
      </c>
      <c r="G54" s="15">
        <f>'[1]13'!H56</f>
        <v>120</v>
      </c>
      <c r="H54" s="16">
        <f>'[1]13'!I56</f>
        <v>0</v>
      </c>
      <c r="I54" s="16">
        <f>'[1]13'!J56</f>
        <v>32</v>
      </c>
      <c r="J54" s="16">
        <f>'[1]13'!K56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'[1]13'!B57</f>
        <v>120</v>
      </c>
      <c r="C55" s="16">
        <f>'[1]13'!C57</f>
        <v>0</v>
      </c>
      <c r="D55" s="16">
        <f>'[1]13'!D57</f>
        <v>200</v>
      </c>
      <c r="E55" s="16">
        <f>'[1]13'!E57</f>
        <v>0</v>
      </c>
      <c r="F55" s="15">
        <f t="shared" si="6"/>
        <v>320</v>
      </c>
      <c r="G55" s="15">
        <f>'[1]13'!H57</f>
        <v>120</v>
      </c>
      <c r="H55" s="16">
        <f>'[1]13'!I57</f>
        <v>0</v>
      </c>
      <c r="I55" s="16">
        <f>'[1]13'!J57</f>
        <v>32</v>
      </c>
      <c r="J55" s="16">
        <f>'[1]13'!K57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'[1]13'!B58</f>
        <v>120</v>
      </c>
      <c r="C56" s="16">
        <f>'[1]13'!C58</f>
        <v>0</v>
      </c>
      <c r="D56" s="16">
        <f>'[1]13'!D58</f>
        <v>200</v>
      </c>
      <c r="E56" s="16">
        <f>'[1]13'!E58</f>
        <v>0</v>
      </c>
      <c r="F56" s="15">
        <f t="shared" si="6"/>
        <v>320</v>
      </c>
      <c r="G56" s="15">
        <f>'[1]13'!H58</f>
        <v>120</v>
      </c>
      <c r="H56" s="16">
        <f>'[1]13'!I58</f>
        <v>0</v>
      </c>
      <c r="I56" s="16">
        <f>'[1]13'!J58</f>
        <v>32</v>
      </c>
      <c r="J56" s="16">
        <f>'[1]13'!K58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'[1]13'!B59</f>
        <v>120</v>
      </c>
      <c r="C57" s="16">
        <f>'[1]13'!C59</f>
        <v>0</v>
      </c>
      <c r="D57" s="16">
        <f>'[1]13'!D59</f>
        <v>200</v>
      </c>
      <c r="E57" s="16">
        <f>'[1]13'!E59</f>
        <v>0</v>
      </c>
      <c r="F57" s="15">
        <f t="shared" si="6"/>
        <v>320</v>
      </c>
      <c r="G57" s="15">
        <f>'[1]13'!H59</f>
        <v>120</v>
      </c>
      <c r="H57" s="16">
        <f>'[1]13'!I59</f>
        <v>0</v>
      </c>
      <c r="I57" s="16">
        <f>'[1]13'!J59</f>
        <v>32</v>
      </c>
      <c r="J57" s="16">
        <f>'[1]13'!K59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'[1]13'!B60</f>
        <v>120</v>
      </c>
      <c r="C58" s="16">
        <f>'[1]13'!C60</f>
        <v>0</v>
      </c>
      <c r="D58" s="16">
        <f>'[1]13'!D60</f>
        <v>200</v>
      </c>
      <c r="E58" s="16">
        <f>'[1]13'!E60</f>
        <v>0</v>
      </c>
      <c r="F58" s="15">
        <f t="shared" si="6"/>
        <v>320</v>
      </c>
      <c r="G58" s="15">
        <f>'[1]13'!H60</f>
        <v>120</v>
      </c>
      <c r="H58" s="16">
        <f>'[1]13'!I60</f>
        <v>0</v>
      </c>
      <c r="I58" s="16">
        <f>'[1]13'!J60</f>
        <v>32</v>
      </c>
      <c r="J58" s="16">
        <f>'[1]13'!K60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'[1]13'!B61</f>
        <v>120</v>
      </c>
      <c r="C59" s="16">
        <f>'[1]13'!C61</f>
        <v>0</v>
      </c>
      <c r="D59" s="16">
        <f>'[1]13'!D61</f>
        <v>200</v>
      </c>
      <c r="E59" s="16">
        <f>'[1]13'!E61</f>
        <v>0</v>
      </c>
      <c r="F59" s="15">
        <f t="shared" si="6"/>
        <v>320</v>
      </c>
      <c r="G59" s="15">
        <f>'[1]13'!H61</f>
        <v>120</v>
      </c>
      <c r="H59" s="16">
        <f>'[1]13'!I61</f>
        <v>0</v>
      </c>
      <c r="I59" s="16">
        <f>'[1]13'!J61</f>
        <v>32</v>
      </c>
      <c r="J59" s="16">
        <f>'[1]13'!K61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'[1]13'!B62</f>
        <v>120</v>
      </c>
      <c r="C60" s="16">
        <f>'[1]13'!C62</f>
        <v>0</v>
      </c>
      <c r="D60" s="16">
        <f>'[1]13'!D62</f>
        <v>200</v>
      </c>
      <c r="E60" s="16">
        <f>'[1]13'!E62</f>
        <v>0</v>
      </c>
      <c r="F60" s="15">
        <f t="shared" si="6"/>
        <v>320</v>
      </c>
      <c r="G60" s="15">
        <f>'[1]13'!H62</f>
        <v>120</v>
      </c>
      <c r="H60" s="16">
        <f>'[1]13'!I62</f>
        <v>0</v>
      </c>
      <c r="I60" s="16">
        <f>'[1]13'!J62</f>
        <v>32</v>
      </c>
      <c r="J60" s="16">
        <f>'[1]13'!K62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'[1]13'!B63</f>
        <v>120</v>
      </c>
      <c r="C61" s="16">
        <f>'[1]13'!C63</f>
        <v>0</v>
      </c>
      <c r="D61" s="16">
        <f>'[1]13'!D63</f>
        <v>200</v>
      </c>
      <c r="E61" s="16">
        <f>'[1]13'!E63</f>
        <v>0</v>
      </c>
      <c r="F61" s="15">
        <f t="shared" si="6"/>
        <v>320</v>
      </c>
      <c r="G61" s="15">
        <f>'[1]13'!H63</f>
        <v>120</v>
      </c>
      <c r="H61" s="16">
        <f>'[1]13'!I63</f>
        <v>0</v>
      </c>
      <c r="I61" s="16">
        <f>'[1]13'!J63</f>
        <v>32</v>
      </c>
      <c r="J61" s="16">
        <f>'[1]13'!K63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'[1]13'!B64</f>
        <v>120</v>
      </c>
      <c r="C62" s="16">
        <f>'[1]13'!C64</f>
        <v>0</v>
      </c>
      <c r="D62" s="16">
        <f>'[1]13'!D64</f>
        <v>200</v>
      </c>
      <c r="E62" s="16">
        <f>'[1]13'!E64</f>
        <v>0</v>
      </c>
      <c r="F62" s="15">
        <f t="shared" si="6"/>
        <v>320</v>
      </c>
      <c r="G62" s="15">
        <f>'[1]13'!H64</f>
        <v>120</v>
      </c>
      <c r="H62" s="16">
        <f>'[1]13'!I64</f>
        <v>0</v>
      </c>
      <c r="I62" s="16">
        <f>'[1]13'!J64</f>
        <v>32</v>
      </c>
      <c r="J62" s="16">
        <f>'[1]13'!K64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'[1]13'!B65</f>
        <v>120</v>
      </c>
      <c r="C63" s="16">
        <f>'[1]13'!C65</f>
        <v>0</v>
      </c>
      <c r="D63" s="16">
        <f>'[1]13'!D65</f>
        <v>200</v>
      </c>
      <c r="E63" s="16">
        <f>'[1]13'!E65</f>
        <v>0</v>
      </c>
      <c r="F63" s="15">
        <f t="shared" si="6"/>
        <v>320</v>
      </c>
      <c r="G63" s="15">
        <f>'[1]13'!H65</f>
        <v>120</v>
      </c>
      <c r="H63" s="16">
        <f>'[1]13'!I65</f>
        <v>0</v>
      </c>
      <c r="I63" s="16">
        <f>'[1]13'!J65</f>
        <v>32</v>
      </c>
      <c r="J63" s="16">
        <f>'[1]13'!K65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'[1]13'!B66</f>
        <v>120</v>
      </c>
      <c r="C64" s="16">
        <f>'[1]13'!C66</f>
        <v>0</v>
      </c>
      <c r="D64" s="16">
        <f>'[1]13'!D66</f>
        <v>200</v>
      </c>
      <c r="E64" s="16">
        <f>'[1]13'!E66</f>
        <v>0</v>
      </c>
      <c r="F64" s="15">
        <f t="shared" si="6"/>
        <v>320</v>
      </c>
      <c r="G64" s="15">
        <f>'[1]13'!H66</f>
        <v>120</v>
      </c>
      <c r="H64" s="16">
        <f>'[1]13'!I66</f>
        <v>0</v>
      </c>
      <c r="I64" s="16">
        <f>'[1]13'!J66</f>
        <v>32</v>
      </c>
      <c r="J64" s="16">
        <f>'[1]13'!K66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'[1]13'!B67</f>
        <v>120</v>
      </c>
      <c r="C65" s="16">
        <f>'[1]13'!C67</f>
        <v>0</v>
      </c>
      <c r="D65" s="16">
        <f>'[1]13'!D67</f>
        <v>200</v>
      </c>
      <c r="E65" s="16">
        <f>'[1]13'!E67</f>
        <v>0</v>
      </c>
      <c r="F65" s="15">
        <f t="shared" si="6"/>
        <v>320</v>
      </c>
      <c r="G65" s="15">
        <f>'[1]13'!H67</f>
        <v>120</v>
      </c>
      <c r="H65" s="16">
        <f>'[1]13'!I67</f>
        <v>0</v>
      </c>
      <c r="I65" s="16">
        <f>'[1]13'!J67</f>
        <v>32</v>
      </c>
      <c r="J65" s="16">
        <f>'[1]13'!K67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'[1]13'!B68</f>
        <v>120</v>
      </c>
      <c r="C66" s="16">
        <f>'[1]13'!C68</f>
        <v>0</v>
      </c>
      <c r="D66" s="16">
        <f>'[1]13'!D68</f>
        <v>200</v>
      </c>
      <c r="E66" s="16">
        <f>'[1]13'!E68</f>
        <v>0</v>
      </c>
      <c r="F66" s="15">
        <f t="shared" si="6"/>
        <v>320</v>
      </c>
      <c r="G66" s="15">
        <f>'[1]13'!H68</f>
        <v>120</v>
      </c>
      <c r="H66" s="16">
        <f>'[1]13'!I68</f>
        <v>0</v>
      </c>
      <c r="I66" s="16">
        <f>'[1]13'!J68</f>
        <v>32</v>
      </c>
      <c r="J66" s="16">
        <f>'[1]13'!K68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'[1]13'!B69</f>
        <v>120</v>
      </c>
      <c r="C67" s="16">
        <f>'[1]13'!C69</f>
        <v>0</v>
      </c>
      <c r="D67" s="16">
        <f>'[1]13'!D69</f>
        <v>200</v>
      </c>
      <c r="E67" s="16">
        <f>'[1]13'!E69</f>
        <v>0</v>
      </c>
      <c r="F67" s="15">
        <f t="shared" si="6"/>
        <v>320</v>
      </c>
      <c r="G67" s="15">
        <f>'[1]13'!H69</f>
        <v>120</v>
      </c>
      <c r="H67" s="16">
        <f>'[1]13'!I69</f>
        <v>0</v>
      </c>
      <c r="I67" s="16">
        <f>'[1]13'!J69</f>
        <v>32</v>
      </c>
      <c r="J67" s="16">
        <f>'[1]13'!K69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'[1]13'!B70</f>
        <v>120</v>
      </c>
      <c r="C68" s="16">
        <f>'[1]13'!C70</f>
        <v>0</v>
      </c>
      <c r="D68" s="16">
        <f>'[1]13'!D70</f>
        <v>200</v>
      </c>
      <c r="E68" s="16">
        <f>'[1]13'!E70</f>
        <v>0</v>
      </c>
      <c r="F68" s="15">
        <f t="shared" si="6"/>
        <v>320</v>
      </c>
      <c r="G68" s="15">
        <f>'[1]13'!H70</f>
        <v>120</v>
      </c>
      <c r="H68" s="16">
        <f>'[1]13'!I70</f>
        <v>0</v>
      </c>
      <c r="I68" s="16">
        <f>'[1]13'!J70</f>
        <v>32</v>
      </c>
      <c r="J68" s="16">
        <f>'[1]13'!K70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'[1]13'!B71</f>
        <v>120</v>
      </c>
      <c r="C69" s="16">
        <f>'[1]13'!C71</f>
        <v>0</v>
      </c>
      <c r="D69" s="16">
        <f>'[1]13'!D71</f>
        <v>200</v>
      </c>
      <c r="E69" s="16">
        <f>'[1]13'!E71</f>
        <v>0</v>
      </c>
      <c r="F69" s="15">
        <f t="shared" ref="F69:F98" si="17">SUM(B69:E69)</f>
        <v>320</v>
      </c>
      <c r="G69" s="15">
        <f>'[1]13'!H71</f>
        <v>120</v>
      </c>
      <c r="H69" s="16">
        <f>'[1]13'!I71</f>
        <v>0</v>
      </c>
      <c r="I69" s="16">
        <f>'[1]13'!J71</f>
        <v>32</v>
      </c>
      <c r="J69" s="16">
        <f>'[1]13'!K71</f>
        <v>0</v>
      </c>
      <c r="K69" s="15">
        <f t="shared" si="15"/>
        <v>152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32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'[1]13'!B72</f>
        <v>120</v>
      </c>
      <c r="C70" s="16">
        <f>'[1]13'!C72</f>
        <v>0</v>
      </c>
      <c r="D70" s="16">
        <f>'[1]13'!D72</f>
        <v>200</v>
      </c>
      <c r="E70" s="16">
        <f>'[1]13'!E72</f>
        <v>0</v>
      </c>
      <c r="F70" s="15">
        <f t="shared" si="17"/>
        <v>320</v>
      </c>
      <c r="G70" s="15">
        <f>'[1]13'!H72</f>
        <v>120</v>
      </c>
      <c r="H70" s="16">
        <f>'[1]13'!I72</f>
        <v>0</v>
      </c>
      <c r="I70" s="16">
        <f>'[1]13'!J72</f>
        <v>32</v>
      </c>
      <c r="J70" s="16">
        <f>'[1]13'!K72</f>
        <v>0</v>
      </c>
      <c r="K70" s="15">
        <f t="shared" si="15"/>
        <v>152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32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'[1]13'!B73</f>
        <v>120</v>
      </c>
      <c r="C71" s="16">
        <f>'[1]13'!C73</f>
        <v>0</v>
      </c>
      <c r="D71" s="16">
        <f>'[1]13'!D73</f>
        <v>200</v>
      </c>
      <c r="E71" s="16">
        <f>'[1]13'!E73</f>
        <v>0</v>
      </c>
      <c r="F71" s="15">
        <f t="shared" si="17"/>
        <v>320</v>
      </c>
      <c r="G71" s="15">
        <f>'[1]13'!H73</f>
        <v>120</v>
      </c>
      <c r="H71" s="16">
        <f>'[1]13'!I73</f>
        <v>0</v>
      </c>
      <c r="I71" s="16">
        <f>'[1]13'!J73</f>
        <v>28</v>
      </c>
      <c r="J71" s="16">
        <f>'[1]13'!K73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'[1]13'!B74</f>
        <v>120</v>
      </c>
      <c r="C72" s="16">
        <f>'[1]13'!C74</f>
        <v>0</v>
      </c>
      <c r="D72" s="16">
        <f>'[1]13'!D74</f>
        <v>200</v>
      </c>
      <c r="E72" s="16">
        <f>'[1]13'!E74</f>
        <v>0</v>
      </c>
      <c r="F72" s="15">
        <f t="shared" si="17"/>
        <v>320</v>
      </c>
      <c r="G72" s="15">
        <f>'[1]13'!H74</f>
        <v>120</v>
      </c>
      <c r="H72" s="16">
        <f>'[1]13'!I74</f>
        <v>0</v>
      </c>
      <c r="I72" s="16">
        <f>'[1]13'!J74</f>
        <v>28</v>
      </c>
      <c r="J72" s="16">
        <f>'[1]13'!K74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'[1]13'!B75</f>
        <v>120</v>
      </c>
      <c r="C73" s="16">
        <f>'[1]13'!C75</f>
        <v>0</v>
      </c>
      <c r="D73" s="16">
        <f>'[1]13'!D75</f>
        <v>200</v>
      </c>
      <c r="E73" s="16">
        <f>'[1]13'!E75</f>
        <v>0</v>
      </c>
      <c r="F73" s="15">
        <f t="shared" si="17"/>
        <v>320</v>
      </c>
      <c r="G73" s="15">
        <f>'[1]13'!H75</f>
        <v>120</v>
      </c>
      <c r="H73" s="16">
        <f>'[1]13'!I75</f>
        <v>0</v>
      </c>
      <c r="I73" s="16">
        <f>'[1]13'!J75</f>
        <v>32</v>
      </c>
      <c r="J73" s="16">
        <f>'[1]13'!K75</f>
        <v>0</v>
      </c>
      <c r="K73" s="15">
        <f t="shared" si="15"/>
        <v>152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32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'[1]13'!B76</f>
        <v>120</v>
      </c>
      <c r="C74" s="16">
        <f>'[1]13'!C76</f>
        <v>0</v>
      </c>
      <c r="D74" s="16">
        <f>'[1]13'!D76</f>
        <v>200</v>
      </c>
      <c r="E74" s="16">
        <f>'[1]13'!E76</f>
        <v>0</v>
      </c>
      <c r="F74" s="15">
        <f t="shared" si="17"/>
        <v>320</v>
      </c>
      <c r="G74" s="15">
        <f>'[1]13'!H76</f>
        <v>120</v>
      </c>
      <c r="H74" s="16">
        <f>'[1]13'!I76</f>
        <v>0</v>
      </c>
      <c r="I74" s="16">
        <f>'[1]13'!J76</f>
        <v>32</v>
      </c>
      <c r="J74" s="16">
        <f>'[1]13'!K76</f>
        <v>0</v>
      </c>
      <c r="K74" s="15">
        <f t="shared" si="15"/>
        <v>152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'[1]13'!B77</f>
        <v>120</v>
      </c>
      <c r="C75" s="16">
        <f>'[1]13'!C77</f>
        <v>0</v>
      </c>
      <c r="D75" s="16">
        <f>'[1]13'!D77</f>
        <v>200</v>
      </c>
      <c r="E75" s="16">
        <f>'[1]13'!E77</f>
        <v>0</v>
      </c>
      <c r="F75" s="15">
        <f t="shared" si="17"/>
        <v>320</v>
      </c>
      <c r="G75" s="15">
        <f>'[1]13'!H77</f>
        <v>120</v>
      </c>
      <c r="H75" s="16">
        <f>'[1]13'!I77</f>
        <v>0</v>
      </c>
      <c r="I75" s="16">
        <f>'[1]13'!J77</f>
        <v>32</v>
      </c>
      <c r="J75" s="16">
        <f>'[1]13'!K77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'[1]13'!B78</f>
        <v>120</v>
      </c>
      <c r="C76" s="16">
        <f>'[1]13'!C78</f>
        <v>0</v>
      </c>
      <c r="D76" s="16">
        <f>'[1]13'!D78</f>
        <v>200</v>
      </c>
      <c r="E76" s="16">
        <f>'[1]13'!E78</f>
        <v>0</v>
      </c>
      <c r="F76" s="15">
        <f t="shared" si="17"/>
        <v>320</v>
      </c>
      <c r="G76" s="15">
        <f>'[1]13'!H78</f>
        <v>120</v>
      </c>
      <c r="H76" s="16">
        <f>'[1]13'!I78</f>
        <v>0</v>
      </c>
      <c r="I76" s="16">
        <f>'[1]13'!J78</f>
        <v>32</v>
      </c>
      <c r="J76" s="16">
        <f>'[1]13'!K78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'[1]13'!B79</f>
        <v>120</v>
      </c>
      <c r="C77" s="16">
        <f>'[1]13'!C79</f>
        <v>0</v>
      </c>
      <c r="D77" s="16">
        <f>'[1]13'!D79</f>
        <v>200</v>
      </c>
      <c r="E77" s="16">
        <f>'[1]13'!E79</f>
        <v>0</v>
      </c>
      <c r="F77" s="15">
        <f t="shared" si="17"/>
        <v>320</v>
      </c>
      <c r="G77" s="15">
        <f>'[1]13'!H79</f>
        <v>120</v>
      </c>
      <c r="H77" s="16">
        <f>'[1]13'!I79</f>
        <v>0</v>
      </c>
      <c r="I77" s="16">
        <f>'[1]13'!J79</f>
        <v>32</v>
      </c>
      <c r="J77" s="16">
        <f>'[1]13'!K79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'[1]13'!B80</f>
        <v>120</v>
      </c>
      <c r="C78" s="16">
        <f>'[1]13'!C80</f>
        <v>0</v>
      </c>
      <c r="D78" s="16">
        <f>'[1]13'!D80</f>
        <v>200</v>
      </c>
      <c r="E78" s="16">
        <f>'[1]13'!E80</f>
        <v>0</v>
      </c>
      <c r="F78" s="15">
        <f t="shared" si="17"/>
        <v>320</v>
      </c>
      <c r="G78" s="15">
        <f>'[1]13'!H80</f>
        <v>120</v>
      </c>
      <c r="H78" s="16">
        <f>'[1]13'!I80</f>
        <v>0</v>
      </c>
      <c r="I78" s="16">
        <f>'[1]13'!J80</f>
        <v>32</v>
      </c>
      <c r="J78" s="16">
        <f>'[1]13'!K80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'[1]13'!B81</f>
        <v>120</v>
      </c>
      <c r="C79" s="16">
        <f>'[1]13'!C81</f>
        <v>0</v>
      </c>
      <c r="D79" s="16">
        <f>'[1]13'!D81</f>
        <v>200</v>
      </c>
      <c r="E79" s="16">
        <f>'[1]13'!E81</f>
        <v>0</v>
      </c>
      <c r="F79" s="15">
        <f t="shared" si="17"/>
        <v>320</v>
      </c>
      <c r="G79" s="15">
        <f>'[1]13'!H81</f>
        <v>120</v>
      </c>
      <c r="H79" s="16">
        <f>'[1]13'!I81</f>
        <v>0</v>
      </c>
      <c r="I79" s="16">
        <f>'[1]13'!J81</f>
        <v>34</v>
      </c>
      <c r="J79" s="16">
        <f>'[1]13'!K81</f>
        <v>0</v>
      </c>
      <c r="K79" s="15">
        <f t="shared" si="15"/>
        <v>154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34</v>
      </c>
      <c r="P79" s="16">
        <f t="shared" si="14"/>
        <v>0</v>
      </c>
      <c r="Q79" s="17">
        <f t="shared" si="16"/>
        <v>154</v>
      </c>
    </row>
    <row r="80" spans="1:19">
      <c r="A80" s="8" t="s">
        <v>122</v>
      </c>
      <c r="B80" s="15">
        <f>'[1]13'!B82</f>
        <v>120</v>
      </c>
      <c r="C80" s="16">
        <f>'[1]13'!C82</f>
        <v>0</v>
      </c>
      <c r="D80" s="16">
        <f>'[1]13'!D82</f>
        <v>200</v>
      </c>
      <c r="E80" s="16">
        <f>'[1]13'!E82</f>
        <v>0</v>
      </c>
      <c r="F80" s="15">
        <f t="shared" si="17"/>
        <v>320</v>
      </c>
      <c r="G80" s="15">
        <f>'[1]13'!H82</f>
        <v>120</v>
      </c>
      <c r="H80" s="16">
        <f>'[1]13'!I82</f>
        <v>0</v>
      </c>
      <c r="I80" s="16">
        <f>'[1]13'!J82</f>
        <v>34</v>
      </c>
      <c r="J80" s="16">
        <f>'[1]13'!K82</f>
        <v>0</v>
      </c>
      <c r="K80" s="15">
        <f t="shared" si="15"/>
        <v>154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34</v>
      </c>
      <c r="P80" s="16">
        <f t="shared" si="14"/>
        <v>0</v>
      </c>
      <c r="Q80" s="17">
        <f t="shared" si="16"/>
        <v>154</v>
      </c>
    </row>
    <row r="81" spans="1:17">
      <c r="A81" s="8" t="s">
        <v>123</v>
      </c>
      <c r="B81" s="15">
        <f>'[1]13'!B83</f>
        <v>120</v>
      </c>
      <c r="C81" s="16">
        <f>'[1]13'!C83</f>
        <v>0</v>
      </c>
      <c r="D81" s="16">
        <f>'[1]13'!D83</f>
        <v>200</v>
      </c>
      <c r="E81" s="16">
        <f>'[1]13'!E83</f>
        <v>0</v>
      </c>
      <c r="F81" s="15">
        <f t="shared" si="17"/>
        <v>320</v>
      </c>
      <c r="G81" s="15">
        <f>'[1]13'!H83</f>
        <v>120</v>
      </c>
      <c r="H81" s="16">
        <f>'[1]13'!I83</f>
        <v>0</v>
      </c>
      <c r="I81" s="16">
        <f>'[1]13'!J83</f>
        <v>34</v>
      </c>
      <c r="J81" s="16">
        <f>'[1]13'!K83</f>
        <v>0</v>
      </c>
      <c r="K81" s="15">
        <f t="shared" si="15"/>
        <v>154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34</v>
      </c>
      <c r="P81" s="16">
        <f t="shared" si="14"/>
        <v>0</v>
      </c>
      <c r="Q81" s="17">
        <f t="shared" si="16"/>
        <v>154</v>
      </c>
    </row>
    <row r="82" spans="1:17">
      <c r="A82" s="8" t="s">
        <v>124</v>
      </c>
      <c r="B82" s="15">
        <f>'[1]13'!B84</f>
        <v>120</v>
      </c>
      <c r="C82" s="16">
        <f>'[1]13'!C84</f>
        <v>0</v>
      </c>
      <c r="D82" s="16">
        <f>'[1]13'!D84</f>
        <v>200</v>
      </c>
      <c r="E82" s="16">
        <f>'[1]13'!E84</f>
        <v>0</v>
      </c>
      <c r="F82" s="15">
        <f t="shared" si="17"/>
        <v>320</v>
      </c>
      <c r="G82" s="15">
        <f>'[1]13'!H84</f>
        <v>120</v>
      </c>
      <c r="H82" s="16">
        <f>'[1]13'!I84</f>
        <v>0</v>
      </c>
      <c r="I82" s="16">
        <f>'[1]13'!J84</f>
        <v>34</v>
      </c>
      <c r="J82" s="16">
        <f>'[1]13'!K84</f>
        <v>0</v>
      </c>
      <c r="K82" s="15">
        <f t="shared" si="15"/>
        <v>154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34</v>
      </c>
      <c r="P82" s="16">
        <f t="shared" si="14"/>
        <v>0</v>
      </c>
      <c r="Q82" s="17">
        <f t="shared" si="16"/>
        <v>154</v>
      </c>
    </row>
    <row r="83" spans="1:17">
      <c r="A83" s="8" t="s">
        <v>125</v>
      </c>
      <c r="B83" s="15">
        <f>'[1]13'!B85</f>
        <v>120</v>
      </c>
      <c r="C83" s="16">
        <f>'[1]13'!C85</f>
        <v>0</v>
      </c>
      <c r="D83" s="16">
        <f>'[1]13'!D85</f>
        <v>200</v>
      </c>
      <c r="E83" s="16">
        <f>'[1]13'!E85</f>
        <v>0</v>
      </c>
      <c r="F83" s="15">
        <f t="shared" si="17"/>
        <v>320</v>
      </c>
      <c r="G83" s="15">
        <f>'[1]13'!H85</f>
        <v>120</v>
      </c>
      <c r="H83" s="16">
        <f>'[1]13'!I85</f>
        <v>0</v>
      </c>
      <c r="I83" s="16">
        <f>'[1]13'!J85</f>
        <v>34</v>
      </c>
      <c r="J83" s="16">
        <f>'[1]13'!K85</f>
        <v>0</v>
      </c>
      <c r="K83" s="15">
        <f t="shared" si="15"/>
        <v>154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34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'[1]13'!B86</f>
        <v>120</v>
      </c>
      <c r="C84" s="16">
        <f>'[1]13'!C86</f>
        <v>0</v>
      </c>
      <c r="D84" s="16">
        <f>'[1]13'!D86</f>
        <v>200</v>
      </c>
      <c r="E84" s="16">
        <f>'[1]13'!E86</f>
        <v>0</v>
      </c>
      <c r="F84" s="15">
        <f t="shared" si="17"/>
        <v>320</v>
      </c>
      <c r="G84" s="15">
        <f>'[1]13'!H86</f>
        <v>120</v>
      </c>
      <c r="H84" s="16">
        <f>'[1]13'!I86</f>
        <v>0</v>
      </c>
      <c r="I84" s="16">
        <f>'[1]13'!J86</f>
        <v>34</v>
      </c>
      <c r="J84" s="16">
        <f>'[1]13'!K86</f>
        <v>0</v>
      </c>
      <c r="K84" s="15">
        <f t="shared" si="15"/>
        <v>154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34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'[1]13'!B87</f>
        <v>120</v>
      </c>
      <c r="C85" s="16">
        <f>'[1]13'!C87</f>
        <v>0</v>
      </c>
      <c r="D85" s="16">
        <f>'[1]13'!D87</f>
        <v>200</v>
      </c>
      <c r="E85" s="16">
        <f>'[1]13'!E87</f>
        <v>0</v>
      </c>
      <c r="F85" s="15">
        <f t="shared" si="17"/>
        <v>320</v>
      </c>
      <c r="G85" s="15">
        <f>'[1]13'!H87</f>
        <v>120</v>
      </c>
      <c r="H85" s="16">
        <f>'[1]13'!I87</f>
        <v>0</v>
      </c>
      <c r="I85" s="16">
        <f>'[1]13'!J87</f>
        <v>34</v>
      </c>
      <c r="J85" s="16">
        <f>'[1]13'!K87</f>
        <v>0</v>
      </c>
      <c r="K85" s="15">
        <f t="shared" si="15"/>
        <v>154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34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'[1]13'!B88</f>
        <v>120</v>
      </c>
      <c r="C86" s="16">
        <f>'[1]13'!C88</f>
        <v>0</v>
      </c>
      <c r="D86" s="16">
        <f>'[1]13'!D88</f>
        <v>200</v>
      </c>
      <c r="E86" s="16">
        <f>'[1]13'!E88</f>
        <v>0</v>
      </c>
      <c r="F86" s="15">
        <f t="shared" si="17"/>
        <v>320</v>
      </c>
      <c r="G86" s="15">
        <f>'[1]13'!H88</f>
        <v>120</v>
      </c>
      <c r="H86" s="16">
        <f>'[1]13'!I88</f>
        <v>0</v>
      </c>
      <c r="I86" s="16">
        <f>'[1]13'!J88</f>
        <v>34</v>
      </c>
      <c r="J86" s="16">
        <f>'[1]13'!K88</f>
        <v>0</v>
      </c>
      <c r="K86" s="15">
        <f t="shared" si="15"/>
        <v>154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34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'[1]13'!B89</f>
        <v>120</v>
      </c>
      <c r="C87" s="16">
        <f>'[1]13'!C89</f>
        <v>0</v>
      </c>
      <c r="D87" s="16">
        <f>'[1]13'!D89</f>
        <v>200</v>
      </c>
      <c r="E87" s="16">
        <f>'[1]13'!E89</f>
        <v>0</v>
      </c>
      <c r="F87" s="15">
        <f t="shared" si="17"/>
        <v>320</v>
      </c>
      <c r="G87" s="15">
        <f>'[1]13'!H89</f>
        <v>120</v>
      </c>
      <c r="H87" s="16">
        <f>'[1]13'!I89</f>
        <v>0</v>
      </c>
      <c r="I87" s="16">
        <f>'[1]13'!J89</f>
        <v>34</v>
      </c>
      <c r="J87" s="16">
        <f>'[1]13'!K89</f>
        <v>0</v>
      </c>
      <c r="K87" s="15">
        <f t="shared" si="15"/>
        <v>154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34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'[1]13'!B90</f>
        <v>120</v>
      </c>
      <c r="C88" s="16">
        <f>'[1]13'!C90</f>
        <v>0</v>
      </c>
      <c r="D88" s="16">
        <f>'[1]13'!D90</f>
        <v>200</v>
      </c>
      <c r="E88" s="16">
        <f>'[1]13'!E90</f>
        <v>0</v>
      </c>
      <c r="F88" s="15">
        <f t="shared" si="17"/>
        <v>320</v>
      </c>
      <c r="G88" s="15">
        <f>'[1]13'!H90</f>
        <v>120</v>
      </c>
      <c r="H88" s="16">
        <f>'[1]13'!I90</f>
        <v>0</v>
      </c>
      <c r="I88" s="16">
        <f>'[1]13'!J90</f>
        <v>34</v>
      </c>
      <c r="J88" s="16">
        <f>'[1]13'!K90</f>
        <v>0</v>
      </c>
      <c r="K88" s="15">
        <f t="shared" si="15"/>
        <v>154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34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'[1]13'!B91</f>
        <v>120</v>
      </c>
      <c r="C89" s="16">
        <f>'[1]13'!C91</f>
        <v>0</v>
      </c>
      <c r="D89" s="16">
        <f>'[1]13'!D91</f>
        <v>200</v>
      </c>
      <c r="E89" s="16">
        <f>'[1]13'!E91</f>
        <v>0</v>
      </c>
      <c r="F89" s="15">
        <f t="shared" si="17"/>
        <v>320</v>
      </c>
      <c r="G89" s="15">
        <f>'[1]13'!H91</f>
        <v>120</v>
      </c>
      <c r="H89" s="16">
        <f>'[1]13'!I91</f>
        <v>0</v>
      </c>
      <c r="I89" s="16">
        <f>'[1]13'!J91</f>
        <v>34</v>
      </c>
      <c r="J89" s="16">
        <f>'[1]13'!K91</f>
        <v>0</v>
      </c>
      <c r="K89" s="15">
        <f t="shared" si="15"/>
        <v>154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34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'[1]13'!B92</f>
        <v>120</v>
      </c>
      <c r="C90" s="16">
        <f>'[1]13'!C92</f>
        <v>0</v>
      </c>
      <c r="D90" s="16">
        <f>'[1]13'!D92</f>
        <v>200</v>
      </c>
      <c r="E90" s="16">
        <f>'[1]13'!E92</f>
        <v>0</v>
      </c>
      <c r="F90" s="15">
        <f t="shared" si="17"/>
        <v>320</v>
      </c>
      <c r="G90" s="15">
        <f>'[1]13'!H92</f>
        <v>120</v>
      </c>
      <c r="H90" s="16">
        <f>'[1]13'!I92</f>
        <v>0</v>
      </c>
      <c r="I90" s="16">
        <f>'[1]13'!J92</f>
        <v>35</v>
      </c>
      <c r="J90" s="16">
        <f>'[1]13'!K92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'[1]13'!B93</f>
        <v>120</v>
      </c>
      <c r="C91" s="16">
        <f>'[1]13'!C93</f>
        <v>0</v>
      </c>
      <c r="D91" s="16">
        <f>'[1]13'!D93</f>
        <v>200</v>
      </c>
      <c r="E91" s="16">
        <f>'[1]13'!E93</f>
        <v>0</v>
      </c>
      <c r="F91" s="15">
        <f t="shared" si="17"/>
        <v>320</v>
      </c>
      <c r="G91" s="15">
        <f>'[1]13'!H93</f>
        <v>120</v>
      </c>
      <c r="H91" s="16">
        <f>'[1]13'!I93</f>
        <v>0</v>
      </c>
      <c r="I91" s="16">
        <f>'[1]13'!J93</f>
        <v>35</v>
      </c>
      <c r="J91" s="16">
        <f>'[1]13'!K93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'[1]13'!B94</f>
        <v>120</v>
      </c>
      <c r="C92" s="16">
        <f>'[1]13'!C94</f>
        <v>0</v>
      </c>
      <c r="D92" s="16">
        <f>'[1]13'!D94</f>
        <v>200</v>
      </c>
      <c r="E92" s="16">
        <f>'[1]13'!E94</f>
        <v>0</v>
      </c>
      <c r="F92" s="15">
        <f t="shared" si="17"/>
        <v>320</v>
      </c>
      <c r="G92" s="15">
        <f>'[1]13'!H94</f>
        <v>120</v>
      </c>
      <c r="H92" s="16">
        <f>'[1]13'!I94</f>
        <v>0</v>
      </c>
      <c r="I92" s="16">
        <f>'[1]13'!J94</f>
        <v>35</v>
      </c>
      <c r="J92" s="16">
        <f>'[1]13'!K94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'[1]13'!B95</f>
        <v>120</v>
      </c>
      <c r="C93" s="16">
        <f>'[1]13'!C95</f>
        <v>0</v>
      </c>
      <c r="D93" s="16">
        <f>'[1]13'!D95</f>
        <v>200</v>
      </c>
      <c r="E93" s="16">
        <f>'[1]13'!E95</f>
        <v>0</v>
      </c>
      <c r="F93" s="15">
        <f t="shared" si="17"/>
        <v>320</v>
      </c>
      <c r="G93" s="15">
        <f>'[1]13'!H95</f>
        <v>120</v>
      </c>
      <c r="H93" s="16">
        <f>'[1]13'!I95</f>
        <v>0</v>
      </c>
      <c r="I93" s="16">
        <f>'[1]13'!J95</f>
        <v>35</v>
      </c>
      <c r="J93" s="16">
        <f>'[1]13'!K95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'[1]13'!B96</f>
        <v>120</v>
      </c>
      <c r="C94" s="16">
        <f>'[1]13'!C96</f>
        <v>0</v>
      </c>
      <c r="D94" s="16">
        <f>'[1]13'!D96</f>
        <v>200</v>
      </c>
      <c r="E94" s="16">
        <f>'[1]13'!E96</f>
        <v>0</v>
      </c>
      <c r="F94" s="15">
        <f t="shared" si="17"/>
        <v>320</v>
      </c>
      <c r="G94" s="15">
        <f>'[1]13'!H96</f>
        <v>120</v>
      </c>
      <c r="H94" s="16">
        <f>'[1]13'!I96</f>
        <v>0</v>
      </c>
      <c r="I94" s="16">
        <f>'[1]13'!J96</f>
        <v>35</v>
      </c>
      <c r="J94" s="16">
        <f>'[1]13'!K96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'[1]13'!B97</f>
        <v>120</v>
      </c>
      <c r="C95" s="16">
        <f>'[1]13'!C97</f>
        <v>0</v>
      </c>
      <c r="D95" s="16">
        <f>'[1]13'!D97</f>
        <v>200</v>
      </c>
      <c r="E95" s="16">
        <f>'[1]13'!E97</f>
        <v>0</v>
      </c>
      <c r="F95" s="15">
        <f t="shared" si="17"/>
        <v>320</v>
      </c>
      <c r="G95" s="15">
        <f>'[1]13'!H97</f>
        <v>120</v>
      </c>
      <c r="H95" s="16">
        <f>'[1]13'!I97</f>
        <v>0</v>
      </c>
      <c r="I95" s="16">
        <f>'[1]13'!J97</f>
        <v>36</v>
      </c>
      <c r="J95" s="16">
        <f>'[1]13'!K97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'[1]13'!B98</f>
        <v>120</v>
      </c>
      <c r="C96" s="16">
        <f>'[1]13'!C98</f>
        <v>0</v>
      </c>
      <c r="D96" s="16">
        <f>'[1]13'!D98</f>
        <v>200</v>
      </c>
      <c r="E96" s="16">
        <f>'[1]13'!E98</f>
        <v>0</v>
      </c>
      <c r="F96" s="15">
        <f t="shared" si="17"/>
        <v>320</v>
      </c>
      <c r="G96" s="15">
        <f>'[1]13'!H98</f>
        <v>120</v>
      </c>
      <c r="H96" s="16">
        <f>'[1]13'!I98</f>
        <v>0</v>
      </c>
      <c r="I96" s="16">
        <f>'[1]13'!J98</f>
        <v>36</v>
      </c>
      <c r="J96" s="16">
        <f>'[1]13'!K98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'[1]13'!B99</f>
        <v>120</v>
      </c>
      <c r="C97" s="16">
        <f>'[1]13'!C99</f>
        <v>0</v>
      </c>
      <c r="D97" s="16">
        <f>'[1]13'!D99</f>
        <v>200</v>
      </c>
      <c r="E97" s="16">
        <f>'[1]13'!E99</f>
        <v>0</v>
      </c>
      <c r="F97" s="15">
        <f t="shared" si="17"/>
        <v>320</v>
      </c>
      <c r="G97" s="15">
        <f>'[1]13'!H99</f>
        <v>120</v>
      </c>
      <c r="H97" s="16">
        <f>'[1]13'!I99</f>
        <v>0</v>
      </c>
      <c r="I97" s="16">
        <f>'[1]13'!J99</f>
        <v>36</v>
      </c>
      <c r="J97" s="16">
        <f>'[1]13'!K99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'[1]13'!B100</f>
        <v>120</v>
      </c>
      <c r="C98" s="16">
        <f>'[1]13'!C100</f>
        <v>0</v>
      </c>
      <c r="D98" s="16">
        <f>'[1]13'!D100</f>
        <v>200</v>
      </c>
      <c r="E98" s="16">
        <f>'[1]13'!E100</f>
        <v>0</v>
      </c>
      <c r="F98" s="15">
        <f t="shared" si="17"/>
        <v>320</v>
      </c>
      <c r="G98" s="15">
        <f>'[1]13'!H100</f>
        <v>120</v>
      </c>
      <c r="H98" s="16">
        <f>'[1]13'!I100</f>
        <v>0</v>
      </c>
      <c r="I98" s="16">
        <f>'[1]13'!J100</f>
        <v>36</v>
      </c>
      <c r="J98" s="16">
        <f>'[1]13'!K100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0.79574999999999996</v>
      </c>
      <c r="J99" s="15">
        <f t="shared" si="18"/>
        <v>0</v>
      </c>
      <c r="K99" s="15">
        <f t="shared" si="18"/>
        <v>3.6757499999999999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0.79574999999999996</v>
      </c>
      <c r="P99" s="15">
        <f t="shared" si="18"/>
        <v>0</v>
      </c>
      <c r="Q99" s="15">
        <f t="shared" si="18"/>
        <v>3.6757499999999999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44817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'[2]13'!B5</f>
        <v>84</v>
      </c>
      <c r="C3" s="202">
        <f>'[2]13'!C5</f>
        <v>0</v>
      </c>
      <c r="D3" s="202">
        <f>'[2]13'!D5</f>
        <v>0</v>
      </c>
      <c r="E3" s="202">
        <f>'[2]13'!E5</f>
        <v>0</v>
      </c>
      <c r="F3" s="15">
        <f>SUM(B3:E3)</f>
        <v>84</v>
      </c>
      <c r="G3" s="201">
        <f>'[2]13'!H5</f>
        <v>36</v>
      </c>
      <c r="H3" s="202">
        <f>'[2]13'!I5</f>
        <v>0</v>
      </c>
      <c r="I3" s="202">
        <f>'[2]13'!J5</f>
        <v>0</v>
      </c>
      <c r="J3" s="202">
        <f>'[2]13'!K5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'[2]13'!B6</f>
        <v>84</v>
      </c>
      <c r="C4" s="202">
        <f>'[2]13'!C6</f>
        <v>0</v>
      </c>
      <c r="D4" s="202">
        <f>'[2]13'!D6</f>
        <v>0</v>
      </c>
      <c r="E4" s="202">
        <f>'[2]13'!E6</f>
        <v>0</v>
      </c>
      <c r="F4" s="15">
        <f>SUM(B4:E4)</f>
        <v>84</v>
      </c>
      <c r="G4" s="201">
        <f>'[2]13'!H6</f>
        <v>36</v>
      </c>
      <c r="H4" s="202">
        <f>'[2]13'!I6</f>
        <v>0</v>
      </c>
      <c r="I4" s="202">
        <f>'[2]13'!J6</f>
        <v>0</v>
      </c>
      <c r="J4" s="202">
        <f>'[2]13'!K6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'[2]13'!B7</f>
        <v>84</v>
      </c>
      <c r="C5" s="202">
        <f>'[2]13'!C7</f>
        <v>0</v>
      </c>
      <c r="D5" s="202">
        <f>'[2]13'!D7</f>
        <v>0</v>
      </c>
      <c r="E5" s="202">
        <f>'[2]13'!E7</f>
        <v>0</v>
      </c>
      <c r="F5" s="15">
        <f t="shared" ref="F5:F68" si="6">SUM(B5:E5)</f>
        <v>84</v>
      </c>
      <c r="G5" s="201">
        <f>'[2]13'!H7</f>
        <v>36</v>
      </c>
      <c r="H5" s="202">
        <f>'[2]13'!I7</f>
        <v>0</v>
      </c>
      <c r="I5" s="202">
        <f>'[2]13'!J7</f>
        <v>0</v>
      </c>
      <c r="J5" s="202">
        <f>'[2]13'!K7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'[2]13'!B8</f>
        <v>84</v>
      </c>
      <c r="C6" s="202">
        <f>'[2]13'!C8</f>
        <v>0</v>
      </c>
      <c r="D6" s="202">
        <f>'[2]13'!D8</f>
        <v>0</v>
      </c>
      <c r="E6" s="202">
        <f>'[2]13'!E8</f>
        <v>0</v>
      </c>
      <c r="F6" s="15">
        <f t="shared" si="6"/>
        <v>84</v>
      </c>
      <c r="G6" s="201">
        <f>'[2]13'!H8</f>
        <v>36</v>
      </c>
      <c r="H6" s="202">
        <f>'[2]13'!I8</f>
        <v>0</v>
      </c>
      <c r="I6" s="202">
        <f>'[2]13'!J8</f>
        <v>0</v>
      </c>
      <c r="J6" s="202">
        <f>'[2]13'!K8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'[2]13'!B9</f>
        <v>84</v>
      </c>
      <c r="C7" s="202">
        <f>'[2]13'!C9</f>
        <v>0</v>
      </c>
      <c r="D7" s="202">
        <f>'[2]13'!D9</f>
        <v>0</v>
      </c>
      <c r="E7" s="202">
        <f>'[2]13'!E9</f>
        <v>0</v>
      </c>
      <c r="F7" s="15">
        <f t="shared" si="6"/>
        <v>84</v>
      </c>
      <c r="G7" s="201">
        <f>'[2]13'!H9</f>
        <v>35.33</v>
      </c>
      <c r="H7" s="202">
        <f>'[2]13'!I9</f>
        <v>0</v>
      </c>
      <c r="I7" s="202">
        <f>'[2]13'!J9</f>
        <v>0</v>
      </c>
      <c r="J7" s="202">
        <f>'[2]13'!K9</f>
        <v>0</v>
      </c>
      <c r="K7" s="15">
        <f t="shared" si="3"/>
        <v>35.33</v>
      </c>
      <c r="L7" s="18">
        <f>frq!C7</f>
        <v>1</v>
      </c>
      <c r="M7" s="167">
        <f t="shared" si="4"/>
        <v>34.93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34.93</v>
      </c>
      <c r="R7" s="18">
        <v>0.4</v>
      </c>
    </row>
    <row r="8" spans="1:18">
      <c r="A8" s="8" t="s">
        <v>50</v>
      </c>
      <c r="B8" s="201">
        <f>'[2]13'!B10</f>
        <v>84</v>
      </c>
      <c r="C8" s="202">
        <f>'[2]13'!C10</f>
        <v>0</v>
      </c>
      <c r="D8" s="202">
        <f>'[2]13'!D10</f>
        <v>0</v>
      </c>
      <c r="E8" s="202">
        <f>'[2]13'!E10</f>
        <v>0</v>
      </c>
      <c r="F8" s="15">
        <f t="shared" si="6"/>
        <v>84</v>
      </c>
      <c r="G8" s="201">
        <f>'[2]13'!H10</f>
        <v>35.07</v>
      </c>
      <c r="H8" s="202">
        <f>'[2]13'!I10</f>
        <v>0</v>
      </c>
      <c r="I8" s="202">
        <f>'[2]13'!J10</f>
        <v>0</v>
      </c>
      <c r="J8" s="202">
        <f>'[2]13'!K10</f>
        <v>0</v>
      </c>
      <c r="K8" s="15">
        <f t="shared" si="3"/>
        <v>35.07</v>
      </c>
      <c r="L8" s="18">
        <f>frq!C8</f>
        <v>1</v>
      </c>
      <c r="M8" s="167">
        <f t="shared" si="4"/>
        <v>34.67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34.67</v>
      </c>
      <c r="R8" s="18">
        <v>0.4</v>
      </c>
    </row>
    <row r="9" spans="1:18">
      <c r="A9" s="8" t="s">
        <v>51</v>
      </c>
      <c r="B9" s="201">
        <f>'[2]13'!B11</f>
        <v>84</v>
      </c>
      <c r="C9" s="202">
        <f>'[2]13'!C11</f>
        <v>0</v>
      </c>
      <c r="D9" s="202">
        <f>'[2]13'!D11</f>
        <v>0</v>
      </c>
      <c r="E9" s="202">
        <f>'[2]13'!E11</f>
        <v>0</v>
      </c>
      <c r="F9" s="15">
        <f t="shared" si="6"/>
        <v>84</v>
      </c>
      <c r="G9" s="201">
        <f>'[2]13'!H11</f>
        <v>36</v>
      </c>
      <c r="H9" s="202">
        <f>'[2]13'!I11</f>
        <v>0</v>
      </c>
      <c r="I9" s="202">
        <f>'[2]13'!J11</f>
        <v>0</v>
      </c>
      <c r="J9" s="202">
        <f>'[2]13'!K11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'[2]13'!B12</f>
        <v>84</v>
      </c>
      <c r="C10" s="202">
        <f>'[2]13'!C12</f>
        <v>0</v>
      </c>
      <c r="D10" s="202">
        <f>'[2]13'!D12</f>
        <v>0</v>
      </c>
      <c r="E10" s="202">
        <f>'[2]13'!E12</f>
        <v>0</v>
      </c>
      <c r="F10" s="15">
        <f t="shared" si="6"/>
        <v>84</v>
      </c>
      <c r="G10" s="201">
        <f>'[2]13'!H12</f>
        <v>35</v>
      </c>
      <c r="H10" s="202">
        <f>'[2]13'!I12</f>
        <v>0</v>
      </c>
      <c r="I10" s="202">
        <f>'[2]13'!J12</f>
        <v>0</v>
      </c>
      <c r="J10" s="202">
        <f>'[2]13'!K12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'[2]13'!B13</f>
        <v>84</v>
      </c>
      <c r="C11" s="202">
        <f>'[2]13'!C13</f>
        <v>0</v>
      </c>
      <c r="D11" s="202">
        <f>'[2]13'!D13</f>
        <v>0</v>
      </c>
      <c r="E11" s="202">
        <f>'[2]13'!E13</f>
        <v>0</v>
      </c>
      <c r="F11" s="15">
        <f t="shared" si="6"/>
        <v>84</v>
      </c>
      <c r="G11" s="201">
        <f>'[2]13'!H13</f>
        <v>35</v>
      </c>
      <c r="H11" s="202">
        <f>'[2]13'!I13</f>
        <v>0</v>
      </c>
      <c r="I11" s="202">
        <f>'[2]13'!J13</f>
        <v>0</v>
      </c>
      <c r="J11" s="202">
        <f>'[2]13'!K13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'[2]13'!B14</f>
        <v>84</v>
      </c>
      <c r="C12" s="202">
        <f>'[2]13'!C14</f>
        <v>0</v>
      </c>
      <c r="D12" s="202">
        <f>'[2]13'!D14</f>
        <v>0</v>
      </c>
      <c r="E12" s="202">
        <f>'[2]13'!E14</f>
        <v>0</v>
      </c>
      <c r="F12" s="15">
        <f t="shared" si="6"/>
        <v>84</v>
      </c>
      <c r="G12" s="201">
        <f>'[2]13'!H14</f>
        <v>35</v>
      </c>
      <c r="H12" s="202">
        <f>'[2]13'!I14</f>
        <v>0</v>
      </c>
      <c r="I12" s="202">
        <f>'[2]13'!J14</f>
        <v>0</v>
      </c>
      <c r="J12" s="202">
        <f>'[2]13'!K14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'[2]13'!B15</f>
        <v>84</v>
      </c>
      <c r="C13" s="202">
        <f>'[2]13'!C15</f>
        <v>0</v>
      </c>
      <c r="D13" s="202">
        <f>'[2]13'!D15</f>
        <v>0</v>
      </c>
      <c r="E13" s="202">
        <f>'[2]13'!E15</f>
        <v>0</v>
      </c>
      <c r="F13" s="15">
        <f t="shared" si="6"/>
        <v>84</v>
      </c>
      <c r="G13" s="201">
        <f>'[2]13'!H15</f>
        <v>35</v>
      </c>
      <c r="H13" s="202">
        <f>'[2]13'!I15</f>
        <v>0</v>
      </c>
      <c r="I13" s="202">
        <f>'[2]13'!J15</f>
        <v>0</v>
      </c>
      <c r="J13" s="202">
        <f>'[2]13'!K15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'[2]13'!B16</f>
        <v>84</v>
      </c>
      <c r="C14" s="202">
        <f>'[2]13'!C16</f>
        <v>0</v>
      </c>
      <c r="D14" s="202">
        <f>'[2]13'!D16</f>
        <v>0</v>
      </c>
      <c r="E14" s="202">
        <f>'[2]13'!E16</f>
        <v>0</v>
      </c>
      <c r="F14" s="15">
        <f t="shared" si="6"/>
        <v>84</v>
      </c>
      <c r="G14" s="201">
        <f>'[2]13'!H16</f>
        <v>35</v>
      </c>
      <c r="H14" s="202">
        <f>'[2]13'!I16</f>
        <v>0</v>
      </c>
      <c r="I14" s="202">
        <f>'[2]13'!J16</f>
        <v>0</v>
      </c>
      <c r="J14" s="202">
        <f>'[2]13'!K16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'[2]13'!B17</f>
        <v>84</v>
      </c>
      <c r="C15" s="202">
        <f>'[2]13'!C17</f>
        <v>0</v>
      </c>
      <c r="D15" s="202">
        <f>'[2]13'!D17</f>
        <v>0</v>
      </c>
      <c r="E15" s="202">
        <f>'[2]13'!E17</f>
        <v>0</v>
      </c>
      <c r="F15" s="15">
        <f t="shared" si="6"/>
        <v>84</v>
      </c>
      <c r="G15" s="201">
        <f>'[2]13'!H17</f>
        <v>35</v>
      </c>
      <c r="H15" s="202">
        <f>'[2]13'!I17</f>
        <v>0</v>
      </c>
      <c r="I15" s="202">
        <f>'[2]13'!J17</f>
        <v>0</v>
      </c>
      <c r="J15" s="202">
        <f>'[2]13'!K17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'[2]13'!B18</f>
        <v>84</v>
      </c>
      <c r="C16" s="202">
        <f>'[2]13'!C18</f>
        <v>0</v>
      </c>
      <c r="D16" s="202">
        <f>'[2]13'!D18</f>
        <v>0</v>
      </c>
      <c r="E16" s="202">
        <f>'[2]13'!E18</f>
        <v>0</v>
      </c>
      <c r="F16" s="15">
        <f t="shared" si="6"/>
        <v>84</v>
      </c>
      <c r="G16" s="201">
        <f>'[2]13'!H18</f>
        <v>35</v>
      </c>
      <c r="H16" s="202">
        <f>'[2]13'!I18</f>
        <v>0</v>
      </c>
      <c r="I16" s="202">
        <f>'[2]13'!J18</f>
        <v>0</v>
      </c>
      <c r="J16" s="202">
        <f>'[2]13'!K18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'[2]13'!B19</f>
        <v>84</v>
      </c>
      <c r="C17" s="202">
        <f>'[2]13'!C19</f>
        <v>0</v>
      </c>
      <c r="D17" s="202">
        <f>'[2]13'!D19</f>
        <v>0</v>
      </c>
      <c r="E17" s="202">
        <f>'[2]13'!E19</f>
        <v>0</v>
      </c>
      <c r="F17" s="15">
        <f t="shared" si="6"/>
        <v>84</v>
      </c>
      <c r="G17" s="201">
        <f>'[2]13'!H19</f>
        <v>35</v>
      </c>
      <c r="H17" s="202">
        <f>'[2]13'!I19</f>
        <v>0</v>
      </c>
      <c r="I17" s="202">
        <f>'[2]13'!J19</f>
        <v>0</v>
      </c>
      <c r="J17" s="202">
        <f>'[2]13'!K19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'[2]13'!B20</f>
        <v>84</v>
      </c>
      <c r="C18" s="202">
        <f>'[2]13'!C20</f>
        <v>0</v>
      </c>
      <c r="D18" s="202">
        <f>'[2]13'!D20</f>
        <v>0</v>
      </c>
      <c r="E18" s="202">
        <f>'[2]13'!E20</f>
        <v>0</v>
      </c>
      <c r="F18" s="15">
        <f t="shared" si="6"/>
        <v>84</v>
      </c>
      <c r="G18" s="201">
        <f>'[2]13'!H20</f>
        <v>35</v>
      </c>
      <c r="H18" s="202">
        <f>'[2]13'!I20</f>
        <v>0</v>
      </c>
      <c r="I18" s="202">
        <f>'[2]13'!J20</f>
        <v>0</v>
      </c>
      <c r="J18" s="202">
        <f>'[2]13'!K20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'[2]13'!B21</f>
        <v>84</v>
      </c>
      <c r="C19" s="202">
        <f>'[2]13'!C21</f>
        <v>0</v>
      </c>
      <c r="D19" s="202">
        <f>'[2]13'!D21</f>
        <v>0</v>
      </c>
      <c r="E19" s="202">
        <f>'[2]13'!E21</f>
        <v>0</v>
      </c>
      <c r="F19" s="15">
        <f t="shared" si="6"/>
        <v>84</v>
      </c>
      <c r="G19" s="201">
        <f>'[2]13'!H21</f>
        <v>36</v>
      </c>
      <c r="H19" s="202">
        <f>'[2]13'!I21</f>
        <v>0</v>
      </c>
      <c r="I19" s="202">
        <f>'[2]13'!J21</f>
        <v>0</v>
      </c>
      <c r="J19" s="202">
        <f>'[2]13'!K21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'[2]13'!B22</f>
        <v>84</v>
      </c>
      <c r="C20" s="202">
        <f>'[2]13'!C22</f>
        <v>0</v>
      </c>
      <c r="D20" s="202">
        <f>'[2]13'!D22</f>
        <v>0</v>
      </c>
      <c r="E20" s="202">
        <f>'[2]13'!E22</f>
        <v>0</v>
      </c>
      <c r="F20" s="15">
        <f t="shared" si="6"/>
        <v>84</v>
      </c>
      <c r="G20" s="201">
        <f>'[2]13'!H22</f>
        <v>36</v>
      </c>
      <c r="H20" s="202">
        <f>'[2]13'!I22</f>
        <v>0</v>
      </c>
      <c r="I20" s="202">
        <f>'[2]13'!J22</f>
        <v>0</v>
      </c>
      <c r="J20" s="202">
        <f>'[2]13'!K22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'[2]13'!B23</f>
        <v>84</v>
      </c>
      <c r="C21" s="202">
        <f>'[2]13'!C23</f>
        <v>0</v>
      </c>
      <c r="D21" s="202">
        <f>'[2]13'!D23</f>
        <v>0</v>
      </c>
      <c r="E21" s="202">
        <f>'[2]13'!E23</f>
        <v>0</v>
      </c>
      <c r="F21" s="15">
        <f t="shared" si="6"/>
        <v>84</v>
      </c>
      <c r="G21" s="201">
        <f>'[2]13'!H23</f>
        <v>36</v>
      </c>
      <c r="H21" s="202">
        <f>'[2]13'!I23</f>
        <v>0</v>
      </c>
      <c r="I21" s="202">
        <f>'[2]13'!J23</f>
        <v>0</v>
      </c>
      <c r="J21" s="202">
        <f>'[2]13'!K23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'[2]13'!B24</f>
        <v>84</v>
      </c>
      <c r="C22" s="202">
        <f>'[2]13'!C24</f>
        <v>0</v>
      </c>
      <c r="D22" s="202">
        <f>'[2]13'!D24</f>
        <v>0</v>
      </c>
      <c r="E22" s="202">
        <f>'[2]13'!E24</f>
        <v>0</v>
      </c>
      <c r="F22" s="15">
        <f t="shared" si="6"/>
        <v>84</v>
      </c>
      <c r="G22" s="201">
        <f>'[2]13'!H24</f>
        <v>36</v>
      </c>
      <c r="H22" s="202">
        <f>'[2]13'!I24</f>
        <v>0</v>
      </c>
      <c r="I22" s="202">
        <f>'[2]13'!J24</f>
        <v>0</v>
      </c>
      <c r="J22" s="202">
        <f>'[2]13'!K24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'[2]13'!B25</f>
        <v>84</v>
      </c>
      <c r="C23" s="202">
        <f>'[2]13'!C25</f>
        <v>0</v>
      </c>
      <c r="D23" s="202">
        <f>'[2]13'!D25</f>
        <v>0</v>
      </c>
      <c r="E23" s="202">
        <f>'[2]13'!E25</f>
        <v>0</v>
      </c>
      <c r="F23" s="15">
        <f t="shared" si="6"/>
        <v>84</v>
      </c>
      <c r="G23" s="201">
        <f>'[2]13'!H25</f>
        <v>36</v>
      </c>
      <c r="H23" s="202">
        <f>'[2]13'!I25</f>
        <v>0</v>
      </c>
      <c r="I23" s="202">
        <f>'[2]13'!J25</f>
        <v>0</v>
      </c>
      <c r="J23" s="202">
        <f>'[2]13'!K25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'[2]13'!B26</f>
        <v>84</v>
      </c>
      <c r="C24" s="202">
        <f>'[2]13'!C26</f>
        <v>0</v>
      </c>
      <c r="D24" s="202">
        <f>'[2]13'!D26</f>
        <v>0</v>
      </c>
      <c r="E24" s="202">
        <f>'[2]13'!E26</f>
        <v>0</v>
      </c>
      <c r="F24" s="15">
        <f t="shared" si="6"/>
        <v>84</v>
      </c>
      <c r="G24" s="201">
        <f>'[2]13'!H26</f>
        <v>36</v>
      </c>
      <c r="H24" s="202">
        <f>'[2]13'!I26</f>
        <v>0</v>
      </c>
      <c r="I24" s="202">
        <f>'[2]13'!J26</f>
        <v>0</v>
      </c>
      <c r="J24" s="202">
        <f>'[2]13'!K26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'[2]13'!B27</f>
        <v>84</v>
      </c>
      <c r="C25" s="202">
        <f>'[2]13'!C27</f>
        <v>0</v>
      </c>
      <c r="D25" s="202">
        <f>'[2]13'!D27</f>
        <v>0</v>
      </c>
      <c r="E25" s="202">
        <f>'[2]13'!E27</f>
        <v>0</v>
      </c>
      <c r="F25" s="15">
        <f t="shared" si="6"/>
        <v>84</v>
      </c>
      <c r="G25" s="201">
        <f>'[2]13'!H27</f>
        <v>36</v>
      </c>
      <c r="H25" s="202">
        <f>'[2]13'!I27</f>
        <v>0</v>
      </c>
      <c r="I25" s="202">
        <f>'[2]13'!J27</f>
        <v>0</v>
      </c>
      <c r="J25" s="202">
        <f>'[2]13'!K27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'[2]13'!B28</f>
        <v>84</v>
      </c>
      <c r="C26" s="202">
        <f>'[2]13'!C28</f>
        <v>0</v>
      </c>
      <c r="D26" s="202">
        <f>'[2]13'!D28</f>
        <v>0</v>
      </c>
      <c r="E26" s="202">
        <f>'[2]13'!E28</f>
        <v>0</v>
      </c>
      <c r="F26" s="15">
        <f t="shared" si="6"/>
        <v>84</v>
      </c>
      <c r="G26" s="201">
        <f>'[2]13'!H28</f>
        <v>36</v>
      </c>
      <c r="H26" s="202">
        <f>'[2]13'!I28</f>
        <v>0</v>
      </c>
      <c r="I26" s="202">
        <f>'[2]13'!J28</f>
        <v>0</v>
      </c>
      <c r="J26" s="202">
        <f>'[2]13'!K28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'[2]13'!B29</f>
        <v>84</v>
      </c>
      <c r="C27" s="202">
        <f>'[2]13'!C29</f>
        <v>0</v>
      </c>
      <c r="D27" s="202">
        <f>'[2]13'!D29</f>
        <v>0</v>
      </c>
      <c r="E27" s="202">
        <f>'[2]13'!E29</f>
        <v>0</v>
      </c>
      <c r="F27" s="15">
        <f t="shared" si="6"/>
        <v>84</v>
      </c>
      <c r="G27" s="201">
        <f>'[2]13'!H29</f>
        <v>36</v>
      </c>
      <c r="H27" s="202">
        <f>'[2]13'!I29</f>
        <v>0</v>
      </c>
      <c r="I27" s="202">
        <f>'[2]13'!J29</f>
        <v>0</v>
      </c>
      <c r="J27" s="202">
        <f>'[2]13'!K29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'[2]13'!B30</f>
        <v>84</v>
      </c>
      <c r="C28" s="202">
        <f>'[2]13'!C30</f>
        <v>0</v>
      </c>
      <c r="D28" s="202">
        <f>'[2]13'!D30</f>
        <v>0</v>
      </c>
      <c r="E28" s="202">
        <f>'[2]13'!E30</f>
        <v>0</v>
      </c>
      <c r="F28" s="15">
        <f t="shared" si="6"/>
        <v>84</v>
      </c>
      <c r="G28" s="201">
        <f>'[2]13'!H30</f>
        <v>36</v>
      </c>
      <c r="H28" s="202">
        <f>'[2]13'!I30</f>
        <v>0</v>
      </c>
      <c r="I28" s="202">
        <f>'[2]13'!J30</f>
        <v>0</v>
      </c>
      <c r="J28" s="202">
        <f>'[2]13'!K30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'[2]13'!B31</f>
        <v>84</v>
      </c>
      <c r="C29" s="202">
        <f>'[2]13'!C31</f>
        <v>0</v>
      </c>
      <c r="D29" s="202">
        <f>'[2]13'!D31</f>
        <v>0</v>
      </c>
      <c r="E29" s="202">
        <f>'[2]13'!E31</f>
        <v>0</v>
      </c>
      <c r="F29" s="15">
        <f t="shared" si="6"/>
        <v>84</v>
      </c>
      <c r="G29" s="201">
        <f>'[2]13'!H31</f>
        <v>36</v>
      </c>
      <c r="H29" s="202">
        <f>'[2]13'!I31</f>
        <v>0</v>
      </c>
      <c r="I29" s="202">
        <f>'[2]13'!J31</f>
        <v>0</v>
      </c>
      <c r="J29" s="202">
        <f>'[2]13'!K31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'[2]13'!B32</f>
        <v>84</v>
      </c>
      <c r="C30" s="202">
        <f>'[2]13'!C32</f>
        <v>0</v>
      </c>
      <c r="D30" s="202">
        <f>'[2]13'!D32</f>
        <v>0</v>
      </c>
      <c r="E30" s="202">
        <f>'[2]13'!E32</f>
        <v>0</v>
      </c>
      <c r="F30" s="15">
        <f t="shared" si="6"/>
        <v>84</v>
      </c>
      <c r="G30" s="201">
        <f>'[2]13'!H32</f>
        <v>36</v>
      </c>
      <c r="H30" s="202">
        <f>'[2]13'!I32</f>
        <v>0</v>
      </c>
      <c r="I30" s="202">
        <f>'[2]13'!J32</f>
        <v>0</v>
      </c>
      <c r="J30" s="202">
        <f>'[2]13'!K32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'[2]13'!B33</f>
        <v>84</v>
      </c>
      <c r="C31" s="202">
        <f>'[2]13'!C33</f>
        <v>0</v>
      </c>
      <c r="D31" s="202">
        <f>'[2]13'!D33</f>
        <v>0</v>
      </c>
      <c r="E31" s="202">
        <f>'[2]13'!E33</f>
        <v>0</v>
      </c>
      <c r="F31" s="15">
        <f t="shared" si="6"/>
        <v>84</v>
      </c>
      <c r="G31" s="201">
        <f>'[2]13'!H33</f>
        <v>36</v>
      </c>
      <c r="H31" s="202">
        <f>'[2]13'!I33</f>
        <v>0</v>
      </c>
      <c r="I31" s="202">
        <f>'[2]13'!J33</f>
        <v>0</v>
      </c>
      <c r="J31" s="202">
        <f>'[2]13'!K33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'[2]13'!B34</f>
        <v>84</v>
      </c>
      <c r="C32" s="202">
        <f>'[2]13'!C34</f>
        <v>0</v>
      </c>
      <c r="D32" s="202">
        <f>'[2]13'!D34</f>
        <v>0</v>
      </c>
      <c r="E32" s="202">
        <f>'[2]13'!E34</f>
        <v>0</v>
      </c>
      <c r="F32" s="15">
        <f t="shared" si="6"/>
        <v>84</v>
      </c>
      <c r="G32" s="201">
        <f>'[2]13'!H34</f>
        <v>36</v>
      </c>
      <c r="H32" s="202">
        <f>'[2]13'!I34</f>
        <v>0</v>
      </c>
      <c r="I32" s="202">
        <f>'[2]13'!J34</f>
        <v>0</v>
      </c>
      <c r="J32" s="202">
        <f>'[2]13'!K34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'[2]13'!B35</f>
        <v>84</v>
      </c>
      <c r="C33" s="202">
        <f>'[2]13'!C35</f>
        <v>0</v>
      </c>
      <c r="D33" s="202">
        <f>'[2]13'!D35</f>
        <v>0</v>
      </c>
      <c r="E33" s="202">
        <f>'[2]13'!E35</f>
        <v>0</v>
      </c>
      <c r="F33" s="15">
        <f t="shared" si="6"/>
        <v>84</v>
      </c>
      <c r="G33" s="201">
        <f>'[2]13'!H35</f>
        <v>36</v>
      </c>
      <c r="H33" s="202">
        <f>'[2]13'!I35</f>
        <v>0</v>
      </c>
      <c r="I33" s="202">
        <f>'[2]13'!J35</f>
        <v>0</v>
      </c>
      <c r="J33" s="202">
        <f>'[2]13'!K35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'[2]13'!B36</f>
        <v>84</v>
      </c>
      <c r="C34" s="202">
        <f>'[2]13'!C36</f>
        <v>0</v>
      </c>
      <c r="D34" s="202">
        <f>'[2]13'!D36</f>
        <v>0</v>
      </c>
      <c r="E34" s="202">
        <f>'[2]13'!E36</f>
        <v>0</v>
      </c>
      <c r="F34" s="15">
        <f t="shared" si="6"/>
        <v>84</v>
      </c>
      <c r="G34" s="201">
        <f>'[2]13'!H36</f>
        <v>36</v>
      </c>
      <c r="H34" s="202">
        <f>'[2]13'!I36</f>
        <v>0</v>
      </c>
      <c r="I34" s="202">
        <f>'[2]13'!J36</f>
        <v>0</v>
      </c>
      <c r="J34" s="202">
        <f>'[2]13'!K36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'[2]13'!B37</f>
        <v>84</v>
      </c>
      <c r="C35" s="202">
        <f>'[2]13'!C37</f>
        <v>0</v>
      </c>
      <c r="D35" s="202">
        <f>'[2]13'!D37</f>
        <v>0</v>
      </c>
      <c r="E35" s="202">
        <f>'[2]13'!E37</f>
        <v>0</v>
      </c>
      <c r="F35" s="15">
        <f t="shared" si="6"/>
        <v>84</v>
      </c>
      <c r="G35" s="201">
        <f>'[2]13'!H37</f>
        <v>36</v>
      </c>
      <c r="H35" s="202">
        <f>'[2]13'!I37</f>
        <v>0</v>
      </c>
      <c r="I35" s="202">
        <f>'[2]13'!J37</f>
        <v>0</v>
      </c>
      <c r="J35" s="202">
        <f>'[2]13'!K37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'[2]13'!B38</f>
        <v>84</v>
      </c>
      <c r="C36" s="202">
        <f>'[2]13'!C38</f>
        <v>0</v>
      </c>
      <c r="D36" s="202">
        <f>'[2]13'!D38</f>
        <v>0</v>
      </c>
      <c r="E36" s="202">
        <f>'[2]13'!E38</f>
        <v>0</v>
      </c>
      <c r="F36" s="15">
        <f t="shared" si="6"/>
        <v>84</v>
      </c>
      <c r="G36" s="201">
        <f>'[2]13'!H38</f>
        <v>36</v>
      </c>
      <c r="H36" s="202">
        <f>'[2]13'!I38</f>
        <v>0</v>
      </c>
      <c r="I36" s="202">
        <f>'[2]13'!J38</f>
        <v>0</v>
      </c>
      <c r="J36" s="202">
        <f>'[2]13'!K38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'[2]13'!B39</f>
        <v>84</v>
      </c>
      <c r="C37" s="202">
        <f>'[2]13'!C39</f>
        <v>0</v>
      </c>
      <c r="D37" s="202">
        <f>'[2]13'!D39</f>
        <v>0</v>
      </c>
      <c r="E37" s="202">
        <f>'[2]13'!E39</f>
        <v>0</v>
      </c>
      <c r="F37" s="15">
        <f t="shared" si="6"/>
        <v>84</v>
      </c>
      <c r="G37" s="201">
        <f>'[2]13'!H39</f>
        <v>36</v>
      </c>
      <c r="H37" s="202">
        <f>'[2]13'!I39</f>
        <v>0</v>
      </c>
      <c r="I37" s="202">
        <f>'[2]13'!J39</f>
        <v>0</v>
      </c>
      <c r="J37" s="202">
        <f>'[2]13'!K39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'[2]13'!B40</f>
        <v>84</v>
      </c>
      <c r="C38" s="202">
        <f>'[2]13'!C40</f>
        <v>0</v>
      </c>
      <c r="D38" s="202">
        <f>'[2]13'!D40</f>
        <v>0</v>
      </c>
      <c r="E38" s="202">
        <f>'[2]13'!E40</f>
        <v>0</v>
      </c>
      <c r="F38" s="15">
        <f t="shared" si="6"/>
        <v>84</v>
      </c>
      <c r="G38" s="201">
        <f>'[2]13'!H40</f>
        <v>36</v>
      </c>
      <c r="H38" s="202">
        <f>'[2]13'!I40</f>
        <v>0</v>
      </c>
      <c r="I38" s="202">
        <f>'[2]13'!J40</f>
        <v>0</v>
      </c>
      <c r="J38" s="202">
        <f>'[2]13'!K40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'[2]13'!B41</f>
        <v>84</v>
      </c>
      <c r="C39" s="202">
        <f>'[2]13'!C41</f>
        <v>0</v>
      </c>
      <c r="D39" s="202">
        <f>'[2]13'!D41</f>
        <v>0</v>
      </c>
      <c r="E39" s="202">
        <f>'[2]13'!E41</f>
        <v>0</v>
      </c>
      <c r="F39" s="15">
        <f t="shared" si="6"/>
        <v>84</v>
      </c>
      <c r="G39" s="201">
        <f>'[2]13'!H41</f>
        <v>36</v>
      </c>
      <c r="H39" s="202">
        <f>'[2]13'!I41</f>
        <v>0</v>
      </c>
      <c r="I39" s="202">
        <f>'[2]13'!J41</f>
        <v>0</v>
      </c>
      <c r="J39" s="202">
        <f>'[2]13'!K41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'[2]13'!B42</f>
        <v>84</v>
      </c>
      <c r="C40" s="202">
        <f>'[2]13'!C42</f>
        <v>0</v>
      </c>
      <c r="D40" s="202">
        <f>'[2]13'!D42</f>
        <v>0</v>
      </c>
      <c r="E40" s="202">
        <f>'[2]13'!E42</f>
        <v>0</v>
      </c>
      <c r="F40" s="15">
        <f t="shared" si="6"/>
        <v>84</v>
      </c>
      <c r="G40" s="201">
        <f>'[2]13'!H42</f>
        <v>36</v>
      </c>
      <c r="H40" s="202">
        <f>'[2]13'!I42</f>
        <v>0</v>
      </c>
      <c r="I40" s="202">
        <f>'[2]13'!J42</f>
        <v>0</v>
      </c>
      <c r="J40" s="202">
        <f>'[2]13'!K42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'[2]13'!B43</f>
        <v>84</v>
      </c>
      <c r="C41" s="202">
        <f>'[2]13'!C43</f>
        <v>0</v>
      </c>
      <c r="D41" s="202">
        <f>'[2]13'!D43</f>
        <v>0</v>
      </c>
      <c r="E41" s="202">
        <f>'[2]13'!E43</f>
        <v>0</v>
      </c>
      <c r="F41" s="15">
        <f t="shared" si="6"/>
        <v>84</v>
      </c>
      <c r="G41" s="201">
        <f>'[2]13'!H43</f>
        <v>36</v>
      </c>
      <c r="H41" s="202">
        <f>'[2]13'!I43</f>
        <v>0</v>
      </c>
      <c r="I41" s="202">
        <f>'[2]13'!J43</f>
        <v>0</v>
      </c>
      <c r="J41" s="202">
        <f>'[2]13'!K43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'[2]13'!B44</f>
        <v>84</v>
      </c>
      <c r="C42" s="202">
        <f>'[2]13'!C44</f>
        <v>0</v>
      </c>
      <c r="D42" s="202">
        <f>'[2]13'!D44</f>
        <v>0</v>
      </c>
      <c r="E42" s="202">
        <f>'[2]13'!E44</f>
        <v>0</v>
      </c>
      <c r="F42" s="15">
        <f t="shared" si="6"/>
        <v>84</v>
      </c>
      <c r="G42" s="201">
        <f>'[2]13'!H44</f>
        <v>35</v>
      </c>
      <c r="H42" s="202">
        <f>'[2]13'!I44</f>
        <v>0</v>
      </c>
      <c r="I42" s="202">
        <f>'[2]13'!J44</f>
        <v>0</v>
      </c>
      <c r="J42" s="202">
        <f>'[2]13'!K44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'[2]13'!B45</f>
        <v>84</v>
      </c>
      <c r="C43" s="202">
        <f>'[2]13'!C45</f>
        <v>0</v>
      </c>
      <c r="D43" s="202">
        <f>'[2]13'!D45</f>
        <v>0</v>
      </c>
      <c r="E43" s="202">
        <f>'[2]13'!E45</f>
        <v>0</v>
      </c>
      <c r="F43" s="15">
        <f t="shared" si="6"/>
        <v>84</v>
      </c>
      <c r="G43" s="201">
        <f>'[2]13'!H45</f>
        <v>35</v>
      </c>
      <c r="H43" s="202">
        <f>'[2]13'!I45</f>
        <v>0</v>
      </c>
      <c r="I43" s="202">
        <f>'[2]13'!J45</f>
        <v>0</v>
      </c>
      <c r="J43" s="202">
        <f>'[2]13'!K45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'[2]13'!B46</f>
        <v>84</v>
      </c>
      <c r="C44" s="202">
        <f>'[2]13'!C46</f>
        <v>0</v>
      </c>
      <c r="D44" s="202">
        <f>'[2]13'!D46</f>
        <v>0</v>
      </c>
      <c r="E44" s="202">
        <f>'[2]13'!E46</f>
        <v>0</v>
      </c>
      <c r="F44" s="15">
        <f t="shared" si="6"/>
        <v>84</v>
      </c>
      <c r="G44" s="201">
        <f>'[2]13'!H46</f>
        <v>35</v>
      </c>
      <c r="H44" s="202">
        <f>'[2]13'!I46</f>
        <v>0</v>
      </c>
      <c r="I44" s="202">
        <f>'[2]13'!J46</f>
        <v>0</v>
      </c>
      <c r="J44" s="202">
        <f>'[2]13'!K46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'[2]13'!B47</f>
        <v>84</v>
      </c>
      <c r="C45" s="202">
        <f>'[2]13'!C47</f>
        <v>0</v>
      </c>
      <c r="D45" s="202">
        <f>'[2]13'!D47</f>
        <v>0</v>
      </c>
      <c r="E45" s="202">
        <f>'[2]13'!E47</f>
        <v>0</v>
      </c>
      <c r="F45" s="15">
        <f t="shared" si="6"/>
        <v>84</v>
      </c>
      <c r="G45" s="201">
        <f>'[2]13'!H47</f>
        <v>35</v>
      </c>
      <c r="H45" s="202">
        <f>'[2]13'!I47</f>
        <v>0</v>
      </c>
      <c r="I45" s="202">
        <f>'[2]13'!J47</f>
        <v>0</v>
      </c>
      <c r="J45" s="202">
        <f>'[2]13'!K47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'[2]13'!B48</f>
        <v>84</v>
      </c>
      <c r="C46" s="202">
        <f>'[2]13'!C48</f>
        <v>0</v>
      </c>
      <c r="D46" s="202">
        <f>'[2]13'!D48</f>
        <v>0</v>
      </c>
      <c r="E46" s="202">
        <f>'[2]13'!E48</f>
        <v>0</v>
      </c>
      <c r="F46" s="15">
        <f t="shared" si="6"/>
        <v>84</v>
      </c>
      <c r="G46" s="201">
        <f>'[2]13'!H48</f>
        <v>35</v>
      </c>
      <c r="H46" s="202">
        <f>'[2]13'!I48</f>
        <v>0</v>
      </c>
      <c r="I46" s="202">
        <f>'[2]13'!J48</f>
        <v>0</v>
      </c>
      <c r="J46" s="202">
        <f>'[2]13'!K48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'[2]13'!B49</f>
        <v>84</v>
      </c>
      <c r="C47" s="202">
        <f>'[2]13'!C49</f>
        <v>0</v>
      </c>
      <c r="D47" s="202">
        <f>'[2]13'!D49</f>
        <v>0</v>
      </c>
      <c r="E47" s="202">
        <f>'[2]13'!E49</f>
        <v>0</v>
      </c>
      <c r="F47" s="15">
        <f t="shared" si="6"/>
        <v>84</v>
      </c>
      <c r="G47" s="201">
        <f>'[2]13'!H49</f>
        <v>35</v>
      </c>
      <c r="H47" s="202">
        <f>'[2]13'!I49</f>
        <v>0</v>
      </c>
      <c r="I47" s="202">
        <f>'[2]13'!J49</f>
        <v>0</v>
      </c>
      <c r="J47" s="202">
        <f>'[2]13'!K49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'[2]13'!B50</f>
        <v>84</v>
      </c>
      <c r="C48" s="202">
        <f>'[2]13'!C50</f>
        <v>0</v>
      </c>
      <c r="D48" s="202">
        <f>'[2]13'!D50</f>
        <v>0</v>
      </c>
      <c r="E48" s="202">
        <f>'[2]13'!E50</f>
        <v>0</v>
      </c>
      <c r="F48" s="15">
        <f t="shared" si="6"/>
        <v>84</v>
      </c>
      <c r="G48" s="201">
        <f>'[2]13'!H50</f>
        <v>35</v>
      </c>
      <c r="H48" s="202">
        <f>'[2]13'!I50</f>
        <v>0</v>
      </c>
      <c r="I48" s="202">
        <f>'[2]13'!J50</f>
        <v>0</v>
      </c>
      <c r="J48" s="202">
        <f>'[2]13'!K50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'[2]13'!B51</f>
        <v>84</v>
      </c>
      <c r="C49" s="202">
        <f>'[2]13'!C51</f>
        <v>0</v>
      </c>
      <c r="D49" s="202">
        <f>'[2]13'!D51</f>
        <v>0</v>
      </c>
      <c r="E49" s="202">
        <f>'[2]13'!E51</f>
        <v>0</v>
      </c>
      <c r="F49" s="15">
        <f t="shared" si="6"/>
        <v>84</v>
      </c>
      <c r="G49" s="201">
        <f>'[2]13'!H51</f>
        <v>35</v>
      </c>
      <c r="H49" s="202">
        <f>'[2]13'!I51</f>
        <v>0</v>
      </c>
      <c r="I49" s="202">
        <f>'[2]13'!J51</f>
        <v>0</v>
      </c>
      <c r="J49" s="202">
        <f>'[2]13'!K51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'[2]13'!B52</f>
        <v>84</v>
      </c>
      <c r="C50" s="202">
        <f>'[2]13'!C52</f>
        <v>0</v>
      </c>
      <c r="D50" s="202">
        <f>'[2]13'!D52</f>
        <v>0</v>
      </c>
      <c r="E50" s="202">
        <f>'[2]13'!E52</f>
        <v>0</v>
      </c>
      <c r="F50" s="15">
        <f t="shared" si="6"/>
        <v>84</v>
      </c>
      <c r="G50" s="201">
        <f>'[2]13'!H52</f>
        <v>35</v>
      </c>
      <c r="H50" s="202">
        <f>'[2]13'!I52</f>
        <v>0</v>
      </c>
      <c r="I50" s="202">
        <f>'[2]13'!J52</f>
        <v>0</v>
      </c>
      <c r="J50" s="202">
        <f>'[2]13'!K52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'[2]13'!B53</f>
        <v>84</v>
      </c>
      <c r="C51" s="202">
        <f>'[2]13'!C53</f>
        <v>0</v>
      </c>
      <c r="D51" s="202">
        <f>'[2]13'!D53</f>
        <v>0</v>
      </c>
      <c r="E51" s="202">
        <f>'[2]13'!E53</f>
        <v>0</v>
      </c>
      <c r="F51" s="15">
        <f t="shared" si="6"/>
        <v>84</v>
      </c>
      <c r="G51" s="201">
        <f>'[2]13'!H53</f>
        <v>35</v>
      </c>
      <c r="H51" s="202">
        <f>'[2]13'!I53</f>
        <v>0</v>
      </c>
      <c r="I51" s="202">
        <f>'[2]13'!J53</f>
        <v>0</v>
      </c>
      <c r="J51" s="202">
        <f>'[2]13'!K53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'[2]13'!B54</f>
        <v>84</v>
      </c>
      <c r="C52" s="202">
        <f>'[2]13'!C54</f>
        <v>0</v>
      </c>
      <c r="D52" s="202">
        <f>'[2]13'!D54</f>
        <v>0</v>
      </c>
      <c r="E52" s="202">
        <f>'[2]13'!E54</f>
        <v>0</v>
      </c>
      <c r="F52" s="15">
        <f t="shared" si="6"/>
        <v>84</v>
      </c>
      <c r="G52" s="201">
        <f>'[2]13'!H54</f>
        <v>35</v>
      </c>
      <c r="H52" s="202">
        <f>'[2]13'!I54</f>
        <v>0</v>
      </c>
      <c r="I52" s="202">
        <f>'[2]13'!J54</f>
        <v>0</v>
      </c>
      <c r="J52" s="202">
        <f>'[2]13'!K54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'[2]13'!B55</f>
        <v>84</v>
      </c>
      <c r="C53" s="202">
        <f>'[2]13'!C55</f>
        <v>0</v>
      </c>
      <c r="D53" s="202">
        <f>'[2]13'!D55</f>
        <v>0</v>
      </c>
      <c r="E53" s="202">
        <f>'[2]13'!E55</f>
        <v>0</v>
      </c>
      <c r="F53" s="15">
        <f t="shared" si="6"/>
        <v>84</v>
      </c>
      <c r="G53" s="201">
        <f>'[2]13'!H55</f>
        <v>35</v>
      </c>
      <c r="H53" s="202">
        <f>'[2]13'!I55</f>
        <v>0</v>
      </c>
      <c r="I53" s="202">
        <f>'[2]13'!J55</f>
        <v>0</v>
      </c>
      <c r="J53" s="202">
        <f>'[2]13'!K55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'[2]13'!B56</f>
        <v>84</v>
      </c>
      <c r="C54" s="202">
        <f>'[2]13'!C56</f>
        <v>0</v>
      </c>
      <c r="D54" s="202">
        <f>'[2]13'!D56</f>
        <v>0</v>
      </c>
      <c r="E54" s="202">
        <f>'[2]13'!E56</f>
        <v>0</v>
      </c>
      <c r="F54" s="15">
        <f t="shared" si="6"/>
        <v>84</v>
      </c>
      <c r="G54" s="201">
        <f>'[2]13'!H56</f>
        <v>35</v>
      </c>
      <c r="H54" s="202">
        <f>'[2]13'!I56</f>
        <v>0</v>
      </c>
      <c r="I54" s="202">
        <f>'[2]13'!J56</f>
        <v>0</v>
      </c>
      <c r="J54" s="202">
        <f>'[2]13'!K56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'[2]13'!B57</f>
        <v>84</v>
      </c>
      <c r="C55" s="202">
        <f>'[2]13'!C57</f>
        <v>0</v>
      </c>
      <c r="D55" s="202">
        <f>'[2]13'!D57</f>
        <v>0</v>
      </c>
      <c r="E55" s="202">
        <f>'[2]13'!E57</f>
        <v>0</v>
      </c>
      <c r="F55" s="15">
        <f t="shared" si="6"/>
        <v>84</v>
      </c>
      <c r="G55" s="201">
        <f>'[2]13'!H57</f>
        <v>35</v>
      </c>
      <c r="H55" s="202">
        <f>'[2]13'!I57</f>
        <v>0</v>
      </c>
      <c r="I55" s="202">
        <f>'[2]13'!J57</f>
        <v>0</v>
      </c>
      <c r="J55" s="202">
        <f>'[2]13'!K57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'[2]13'!B58</f>
        <v>84</v>
      </c>
      <c r="C56" s="202">
        <f>'[2]13'!C58</f>
        <v>0</v>
      </c>
      <c r="D56" s="202">
        <f>'[2]13'!D58</f>
        <v>0</v>
      </c>
      <c r="E56" s="202">
        <f>'[2]13'!E58</f>
        <v>0</v>
      </c>
      <c r="F56" s="15">
        <f t="shared" si="6"/>
        <v>84</v>
      </c>
      <c r="G56" s="201">
        <f>'[2]13'!H58</f>
        <v>35</v>
      </c>
      <c r="H56" s="202">
        <f>'[2]13'!I58</f>
        <v>0</v>
      </c>
      <c r="I56" s="202">
        <f>'[2]13'!J58</f>
        <v>0</v>
      </c>
      <c r="J56" s="202">
        <f>'[2]13'!K58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'[2]13'!B59</f>
        <v>84</v>
      </c>
      <c r="C57" s="202">
        <f>'[2]13'!C59</f>
        <v>0</v>
      </c>
      <c r="D57" s="202">
        <f>'[2]13'!D59</f>
        <v>0</v>
      </c>
      <c r="E57" s="202">
        <f>'[2]13'!E59</f>
        <v>0</v>
      </c>
      <c r="F57" s="15">
        <f t="shared" si="6"/>
        <v>84</v>
      </c>
      <c r="G57" s="201">
        <f>'[2]13'!H59</f>
        <v>33</v>
      </c>
      <c r="H57" s="202">
        <f>'[2]13'!I59</f>
        <v>0</v>
      </c>
      <c r="I57" s="202">
        <f>'[2]13'!J59</f>
        <v>0</v>
      </c>
      <c r="J57" s="202">
        <f>'[2]13'!K59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1">
        <f>'[2]13'!B60</f>
        <v>84</v>
      </c>
      <c r="C58" s="202">
        <f>'[2]13'!C60</f>
        <v>0</v>
      </c>
      <c r="D58" s="202">
        <f>'[2]13'!D60</f>
        <v>0</v>
      </c>
      <c r="E58" s="202">
        <f>'[2]13'!E60</f>
        <v>0</v>
      </c>
      <c r="F58" s="15">
        <f t="shared" si="6"/>
        <v>84</v>
      </c>
      <c r="G58" s="201">
        <f>'[2]13'!H60</f>
        <v>33</v>
      </c>
      <c r="H58" s="202">
        <f>'[2]13'!I60</f>
        <v>0</v>
      </c>
      <c r="I58" s="202">
        <f>'[2]13'!J60</f>
        <v>0</v>
      </c>
      <c r="J58" s="202">
        <f>'[2]13'!K60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'[2]13'!B61</f>
        <v>84</v>
      </c>
      <c r="C59" s="202">
        <f>'[2]13'!C61</f>
        <v>0</v>
      </c>
      <c r="D59" s="202">
        <f>'[2]13'!D61</f>
        <v>0</v>
      </c>
      <c r="E59" s="202">
        <f>'[2]13'!E61</f>
        <v>0</v>
      </c>
      <c r="F59" s="15">
        <f t="shared" si="6"/>
        <v>84</v>
      </c>
      <c r="G59" s="201">
        <f>'[2]13'!H61</f>
        <v>33</v>
      </c>
      <c r="H59" s="202">
        <f>'[2]13'!I61</f>
        <v>0</v>
      </c>
      <c r="I59" s="202">
        <f>'[2]13'!J61</f>
        <v>0</v>
      </c>
      <c r="J59" s="202">
        <f>'[2]13'!K61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'[2]13'!B62</f>
        <v>84</v>
      </c>
      <c r="C60" s="202">
        <f>'[2]13'!C62</f>
        <v>0</v>
      </c>
      <c r="D60" s="202">
        <f>'[2]13'!D62</f>
        <v>0</v>
      </c>
      <c r="E60" s="202">
        <f>'[2]13'!E62</f>
        <v>0</v>
      </c>
      <c r="F60" s="15">
        <f t="shared" si="6"/>
        <v>84</v>
      </c>
      <c r="G60" s="201">
        <f>'[2]13'!H62</f>
        <v>33</v>
      </c>
      <c r="H60" s="202">
        <f>'[2]13'!I62</f>
        <v>0</v>
      </c>
      <c r="I60" s="202">
        <f>'[2]13'!J62</f>
        <v>0</v>
      </c>
      <c r="J60" s="202">
        <f>'[2]13'!K62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'[2]13'!B63</f>
        <v>84</v>
      </c>
      <c r="C61" s="202">
        <f>'[2]13'!C63</f>
        <v>0</v>
      </c>
      <c r="D61" s="202">
        <f>'[2]13'!D63</f>
        <v>0</v>
      </c>
      <c r="E61" s="202">
        <f>'[2]13'!E63</f>
        <v>0</v>
      </c>
      <c r="F61" s="15">
        <f t="shared" si="6"/>
        <v>84</v>
      </c>
      <c r="G61" s="201">
        <f>'[2]13'!H63</f>
        <v>33</v>
      </c>
      <c r="H61" s="202">
        <f>'[2]13'!I63</f>
        <v>0</v>
      </c>
      <c r="I61" s="202">
        <f>'[2]13'!J63</f>
        <v>0</v>
      </c>
      <c r="J61" s="202">
        <f>'[2]13'!K63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'[2]13'!B64</f>
        <v>84</v>
      </c>
      <c r="C62" s="202">
        <f>'[2]13'!C64</f>
        <v>0</v>
      </c>
      <c r="D62" s="202">
        <f>'[2]13'!D64</f>
        <v>0</v>
      </c>
      <c r="E62" s="202">
        <f>'[2]13'!E64</f>
        <v>0</v>
      </c>
      <c r="F62" s="15">
        <f t="shared" si="6"/>
        <v>84</v>
      </c>
      <c r="G62" s="201">
        <f>'[2]13'!H64</f>
        <v>33</v>
      </c>
      <c r="H62" s="202">
        <f>'[2]13'!I64</f>
        <v>0</v>
      </c>
      <c r="I62" s="202">
        <f>'[2]13'!J64</f>
        <v>0</v>
      </c>
      <c r="J62" s="202">
        <f>'[2]13'!K64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1">
        <f>'[2]13'!B65</f>
        <v>84</v>
      </c>
      <c r="C63" s="202">
        <f>'[2]13'!C65</f>
        <v>0</v>
      </c>
      <c r="D63" s="202">
        <f>'[2]13'!D65</f>
        <v>0</v>
      </c>
      <c r="E63" s="202">
        <f>'[2]13'!E65</f>
        <v>0</v>
      </c>
      <c r="F63" s="15">
        <f t="shared" si="6"/>
        <v>84</v>
      </c>
      <c r="G63" s="201">
        <f>'[2]13'!H65</f>
        <v>33</v>
      </c>
      <c r="H63" s="202">
        <f>'[2]13'!I65</f>
        <v>0</v>
      </c>
      <c r="I63" s="202">
        <f>'[2]13'!J65</f>
        <v>0</v>
      </c>
      <c r="J63" s="202">
        <f>'[2]13'!K65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'[2]13'!B66</f>
        <v>84</v>
      </c>
      <c r="C64" s="202">
        <f>'[2]13'!C66</f>
        <v>0</v>
      </c>
      <c r="D64" s="202">
        <f>'[2]13'!D66</f>
        <v>0</v>
      </c>
      <c r="E64" s="202">
        <f>'[2]13'!E66</f>
        <v>0</v>
      </c>
      <c r="F64" s="15">
        <f t="shared" si="6"/>
        <v>84</v>
      </c>
      <c r="G64" s="201">
        <f>'[2]13'!H66</f>
        <v>33</v>
      </c>
      <c r="H64" s="202">
        <f>'[2]13'!I66</f>
        <v>0</v>
      </c>
      <c r="I64" s="202">
        <f>'[2]13'!J66</f>
        <v>0</v>
      </c>
      <c r="J64" s="202">
        <f>'[2]13'!K66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'[2]13'!B67</f>
        <v>84</v>
      </c>
      <c r="C65" s="202">
        <f>'[2]13'!C67</f>
        <v>0</v>
      </c>
      <c r="D65" s="202">
        <f>'[2]13'!D67</f>
        <v>0</v>
      </c>
      <c r="E65" s="202">
        <f>'[2]13'!E67</f>
        <v>0</v>
      </c>
      <c r="F65" s="15">
        <f t="shared" si="6"/>
        <v>84</v>
      </c>
      <c r="G65" s="201">
        <f>'[2]13'!H67</f>
        <v>33</v>
      </c>
      <c r="H65" s="202">
        <f>'[2]13'!I67</f>
        <v>0</v>
      </c>
      <c r="I65" s="202">
        <f>'[2]13'!J67</f>
        <v>0</v>
      </c>
      <c r="J65" s="202">
        <f>'[2]13'!K67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'[2]13'!B68</f>
        <v>84</v>
      </c>
      <c r="C66" s="202">
        <f>'[2]13'!C68</f>
        <v>0</v>
      </c>
      <c r="D66" s="202">
        <f>'[2]13'!D68</f>
        <v>0</v>
      </c>
      <c r="E66" s="202">
        <f>'[2]13'!E68</f>
        <v>0</v>
      </c>
      <c r="F66" s="15">
        <f t="shared" si="6"/>
        <v>84</v>
      </c>
      <c r="G66" s="201">
        <f>'[2]13'!H68</f>
        <v>33</v>
      </c>
      <c r="H66" s="202">
        <f>'[2]13'!I68</f>
        <v>0</v>
      </c>
      <c r="I66" s="202">
        <f>'[2]13'!J68</f>
        <v>0</v>
      </c>
      <c r="J66" s="202">
        <f>'[2]13'!K68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'[2]13'!B69</f>
        <v>84</v>
      </c>
      <c r="C67" s="202">
        <f>'[2]13'!C69</f>
        <v>0</v>
      </c>
      <c r="D67" s="202">
        <f>'[2]13'!D69</f>
        <v>0</v>
      </c>
      <c r="E67" s="202">
        <f>'[2]13'!E69</f>
        <v>0</v>
      </c>
      <c r="F67" s="15">
        <f t="shared" si="6"/>
        <v>84</v>
      </c>
      <c r="G67" s="201">
        <f>'[2]13'!H69</f>
        <v>33</v>
      </c>
      <c r="H67" s="202">
        <f>'[2]13'!I69</f>
        <v>0</v>
      </c>
      <c r="I67" s="202">
        <f>'[2]13'!J69</f>
        <v>0</v>
      </c>
      <c r="J67" s="202">
        <f>'[2]13'!K69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'[2]13'!B70</f>
        <v>84</v>
      </c>
      <c r="C68" s="202">
        <f>'[2]13'!C70</f>
        <v>0</v>
      </c>
      <c r="D68" s="202">
        <f>'[2]13'!D70</f>
        <v>0</v>
      </c>
      <c r="E68" s="202">
        <f>'[2]13'!E70</f>
        <v>0</v>
      </c>
      <c r="F68" s="15">
        <f t="shared" si="6"/>
        <v>84</v>
      </c>
      <c r="G68" s="201">
        <f>'[2]13'!H70</f>
        <v>33</v>
      </c>
      <c r="H68" s="202">
        <f>'[2]13'!I70</f>
        <v>0</v>
      </c>
      <c r="I68" s="202">
        <f>'[2]13'!J70</f>
        <v>0</v>
      </c>
      <c r="J68" s="202">
        <f>'[2]13'!K70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1">
        <f>'[2]13'!B71</f>
        <v>84</v>
      </c>
      <c r="C69" s="202">
        <f>'[2]13'!C71</f>
        <v>0</v>
      </c>
      <c r="D69" s="202">
        <f>'[2]13'!D71</f>
        <v>0</v>
      </c>
      <c r="E69" s="202">
        <f>'[2]13'!E71</f>
        <v>0</v>
      </c>
      <c r="F69" s="15">
        <f t="shared" ref="F69:F98" si="16">SUM(B69:E69)</f>
        <v>84</v>
      </c>
      <c r="G69" s="201">
        <f>'[2]13'!H71</f>
        <v>33</v>
      </c>
      <c r="H69" s="202">
        <f>'[2]13'!I71</f>
        <v>0</v>
      </c>
      <c r="I69" s="202">
        <f>'[2]13'!J71</f>
        <v>0</v>
      </c>
      <c r="J69" s="202">
        <f>'[2]13'!K71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1">
        <f>'[2]13'!B72</f>
        <v>84</v>
      </c>
      <c r="C70" s="202">
        <f>'[2]13'!C72</f>
        <v>0</v>
      </c>
      <c r="D70" s="202">
        <f>'[2]13'!D72</f>
        <v>0</v>
      </c>
      <c r="E70" s="202">
        <f>'[2]13'!E72</f>
        <v>0</v>
      </c>
      <c r="F70" s="15">
        <f t="shared" si="16"/>
        <v>84</v>
      </c>
      <c r="G70" s="201">
        <f>'[2]13'!H72</f>
        <v>33</v>
      </c>
      <c r="H70" s="202">
        <f>'[2]13'!I72</f>
        <v>0</v>
      </c>
      <c r="I70" s="202">
        <f>'[2]13'!J72</f>
        <v>0</v>
      </c>
      <c r="J70" s="202">
        <f>'[2]13'!K72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1">
        <f>'[2]13'!B73</f>
        <v>84</v>
      </c>
      <c r="C71" s="202">
        <f>'[2]13'!C73</f>
        <v>0</v>
      </c>
      <c r="D71" s="202">
        <f>'[2]13'!D73</f>
        <v>0</v>
      </c>
      <c r="E71" s="202">
        <f>'[2]13'!E73</f>
        <v>0</v>
      </c>
      <c r="F71" s="15">
        <f t="shared" si="16"/>
        <v>84</v>
      </c>
      <c r="G71" s="201">
        <f>'[2]13'!H73</f>
        <v>33</v>
      </c>
      <c r="H71" s="202">
        <f>'[2]13'!I73</f>
        <v>0</v>
      </c>
      <c r="I71" s="202">
        <f>'[2]13'!J73</f>
        <v>0</v>
      </c>
      <c r="J71" s="202">
        <f>'[2]13'!K73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1">
        <f>'[2]13'!B74</f>
        <v>84</v>
      </c>
      <c r="C72" s="202">
        <f>'[2]13'!C74</f>
        <v>0</v>
      </c>
      <c r="D72" s="202">
        <f>'[2]13'!D74</f>
        <v>0</v>
      </c>
      <c r="E72" s="202">
        <f>'[2]13'!E74</f>
        <v>0</v>
      </c>
      <c r="F72" s="15">
        <f t="shared" si="16"/>
        <v>84</v>
      </c>
      <c r="G72" s="201">
        <f>'[2]13'!H74</f>
        <v>33</v>
      </c>
      <c r="H72" s="202">
        <f>'[2]13'!I74</f>
        <v>0</v>
      </c>
      <c r="I72" s="202">
        <f>'[2]13'!J74</f>
        <v>0</v>
      </c>
      <c r="J72" s="202">
        <f>'[2]13'!K74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1">
        <f>'[2]13'!B75</f>
        <v>84</v>
      </c>
      <c r="C73" s="202">
        <f>'[2]13'!C75</f>
        <v>0</v>
      </c>
      <c r="D73" s="202">
        <f>'[2]13'!D75</f>
        <v>0</v>
      </c>
      <c r="E73" s="202">
        <f>'[2]13'!E75</f>
        <v>0</v>
      </c>
      <c r="F73" s="15">
        <f t="shared" si="16"/>
        <v>84</v>
      </c>
      <c r="G73" s="201">
        <f>'[2]13'!H75</f>
        <v>33</v>
      </c>
      <c r="H73" s="202">
        <f>'[2]13'!I75</f>
        <v>0</v>
      </c>
      <c r="I73" s="202">
        <f>'[2]13'!J75</f>
        <v>0</v>
      </c>
      <c r="J73" s="202">
        <f>'[2]13'!K75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1">
        <f>'[2]13'!B76</f>
        <v>84</v>
      </c>
      <c r="C74" s="202">
        <f>'[2]13'!C76</f>
        <v>0</v>
      </c>
      <c r="D74" s="202">
        <f>'[2]13'!D76</f>
        <v>0</v>
      </c>
      <c r="E74" s="202">
        <f>'[2]13'!E76</f>
        <v>0</v>
      </c>
      <c r="F74" s="15">
        <f t="shared" si="16"/>
        <v>84</v>
      </c>
      <c r="G74" s="201">
        <f>'[2]13'!H76</f>
        <v>33</v>
      </c>
      <c r="H74" s="202">
        <f>'[2]13'!I76</f>
        <v>0</v>
      </c>
      <c r="I74" s="202">
        <f>'[2]13'!J76</f>
        <v>0</v>
      </c>
      <c r="J74" s="202">
        <f>'[2]13'!K76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1">
        <f>'[2]13'!B77</f>
        <v>84</v>
      </c>
      <c r="C75" s="202">
        <f>'[2]13'!C77</f>
        <v>0</v>
      </c>
      <c r="D75" s="202">
        <f>'[2]13'!D77</f>
        <v>0</v>
      </c>
      <c r="E75" s="202">
        <f>'[2]13'!E77</f>
        <v>0</v>
      </c>
      <c r="F75" s="15">
        <f t="shared" si="16"/>
        <v>84</v>
      </c>
      <c r="G75" s="201">
        <f>'[2]13'!H77</f>
        <v>33</v>
      </c>
      <c r="H75" s="202">
        <f>'[2]13'!I77</f>
        <v>0</v>
      </c>
      <c r="I75" s="202">
        <f>'[2]13'!J77</f>
        <v>0</v>
      </c>
      <c r="J75" s="202">
        <f>'[2]13'!K77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1">
        <f>'[2]13'!B78</f>
        <v>84</v>
      </c>
      <c r="C76" s="202">
        <f>'[2]13'!C78</f>
        <v>0</v>
      </c>
      <c r="D76" s="202">
        <f>'[2]13'!D78</f>
        <v>0</v>
      </c>
      <c r="E76" s="202">
        <f>'[2]13'!E78</f>
        <v>0</v>
      </c>
      <c r="F76" s="15">
        <f t="shared" si="16"/>
        <v>84</v>
      </c>
      <c r="G76" s="201">
        <f>'[2]13'!H78</f>
        <v>33</v>
      </c>
      <c r="H76" s="202">
        <f>'[2]13'!I78</f>
        <v>0</v>
      </c>
      <c r="I76" s="202">
        <f>'[2]13'!J78</f>
        <v>0</v>
      </c>
      <c r="J76" s="202">
        <f>'[2]13'!K78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1">
        <f>'[2]13'!B79</f>
        <v>84</v>
      </c>
      <c r="C77" s="202">
        <f>'[2]13'!C79</f>
        <v>0</v>
      </c>
      <c r="D77" s="202">
        <f>'[2]13'!D79</f>
        <v>0</v>
      </c>
      <c r="E77" s="202">
        <f>'[2]13'!E79</f>
        <v>0</v>
      </c>
      <c r="F77" s="15">
        <f t="shared" si="16"/>
        <v>84</v>
      </c>
      <c r="G77" s="201">
        <f>'[2]13'!H79</f>
        <v>33</v>
      </c>
      <c r="H77" s="202">
        <f>'[2]13'!I79</f>
        <v>0</v>
      </c>
      <c r="I77" s="202">
        <f>'[2]13'!J79</f>
        <v>0</v>
      </c>
      <c r="J77" s="202">
        <f>'[2]13'!K79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1">
        <f>'[2]13'!B80</f>
        <v>84</v>
      </c>
      <c r="C78" s="202">
        <f>'[2]13'!C80</f>
        <v>0</v>
      </c>
      <c r="D78" s="202">
        <f>'[2]13'!D80</f>
        <v>0</v>
      </c>
      <c r="E78" s="202">
        <f>'[2]13'!E80</f>
        <v>0</v>
      </c>
      <c r="F78" s="15">
        <f t="shared" si="16"/>
        <v>84</v>
      </c>
      <c r="G78" s="201">
        <f>'[2]13'!H80</f>
        <v>33</v>
      </c>
      <c r="H78" s="202">
        <f>'[2]13'!I80</f>
        <v>0</v>
      </c>
      <c r="I78" s="202">
        <f>'[2]13'!J80</f>
        <v>0</v>
      </c>
      <c r="J78" s="202">
        <f>'[2]13'!K80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1">
        <f>'[2]13'!B81</f>
        <v>84</v>
      </c>
      <c r="C79" s="202">
        <f>'[2]13'!C81</f>
        <v>0</v>
      </c>
      <c r="D79" s="202">
        <f>'[2]13'!D81</f>
        <v>0</v>
      </c>
      <c r="E79" s="202">
        <f>'[2]13'!E81</f>
        <v>0</v>
      </c>
      <c r="F79" s="15">
        <f t="shared" si="16"/>
        <v>84</v>
      </c>
      <c r="G79" s="201">
        <f>'[2]13'!H81</f>
        <v>33</v>
      </c>
      <c r="H79" s="202">
        <f>'[2]13'!I81</f>
        <v>0</v>
      </c>
      <c r="I79" s="202">
        <f>'[2]13'!J81</f>
        <v>0</v>
      </c>
      <c r="J79" s="202">
        <f>'[2]13'!K81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1">
        <f>'[2]13'!B82</f>
        <v>84</v>
      </c>
      <c r="C80" s="202">
        <f>'[2]13'!C82</f>
        <v>0</v>
      </c>
      <c r="D80" s="202">
        <f>'[2]13'!D82</f>
        <v>0</v>
      </c>
      <c r="E80" s="202">
        <f>'[2]13'!E82</f>
        <v>0</v>
      </c>
      <c r="F80" s="15">
        <f t="shared" si="16"/>
        <v>84</v>
      </c>
      <c r="G80" s="201">
        <f>'[2]13'!H82</f>
        <v>33</v>
      </c>
      <c r="H80" s="202">
        <f>'[2]13'!I82</f>
        <v>0</v>
      </c>
      <c r="I80" s="202">
        <f>'[2]13'!J82</f>
        <v>0</v>
      </c>
      <c r="J80" s="202">
        <f>'[2]13'!K82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1">
        <f>'[2]13'!B83</f>
        <v>84</v>
      </c>
      <c r="C81" s="202">
        <f>'[2]13'!C83</f>
        <v>0</v>
      </c>
      <c r="D81" s="202">
        <f>'[2]13'!D83</f>
        <v>0</v>
      </c>
      <c r="E81" s="202">
        <f>'[2]13'!E83</f>
        <v>0</v>
      </c>
      <c r="F81" s="15">
        <f t="shared" si="16"/>
        <v>84</v>
      </c>
      <c r="G81" s="201">
        <f>'[2]13'!H83</f>
        <v>33</v>
      </c>
      <c r="H81" s="202">
        <f>'[2]13'!I83</f>
        <v>0</v>
      </c>
      <c r="I81" s="202">
        <f>'[2]13'!J83</f>
        <v>0</v>
      </c>
      <c r="J81" s="202">
        <f>'[2]13'!K83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1">
        <f>'[2]13'!B84</f>
        <v>84</v>
      </c>
      <c r="C82" s="202">
        <f>'[2]13'!C84</f>
        <v>0</v>
      </c>
      <c r="D82" s="202">
        <f>'[2]13'!D84</f>
        <v>0</v>
      </c>
      <c r="E82" s="202">
        <f>'[2]13'!E84</f>
        <v>0</v>
      </c>
      <c r="F82" s="15">
        <f t="shared" si="16"/>
        <v>84</v>
      </c>
      <c r="G82" s="201">
        <f>'[2]13'!H84</f>
        <v>33</v>
      </c>
      <c r="H82" s="202">
        <f>'[2]13'!I84</f>
        <v>0</v>
      </c>
      <c r="I82" s="202">
        <f>'[2]13'!J84</f>
        <v>0</v>
      </c>
      <c r="J82" s="202">
        <f>'[2]13'!K84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1">
        <f>'[2]13'!B85</f>
        <v>84</v>
      </c>
      <c r="C83" s="202">
        <f>'[2]13'!C85</f>
        <v>0</v>
      </c>
      <c r="D83" s="202">
        <f>'[2]13'!D85</f>
        <v>0</v>
      </c>
      <c r="E83" s="202">
        <f>'[2]13'!E85</f>
        <v>0</v>
      </c>
      <c r="F83" s="15">
        <f t="shared" si="16"/>
        <v>84</v>
      </c>
      <c r="G83" s="201">
        <f>'[2]13'!H85</f>
        <v>33</v>
      </c>
      <c r="H83" s="202">
        <f>'[2]13'!I85</f>
        <v>0</v>
      </c>
      <c r="I83" s="202">
        <f>'[2]13'!J85</f>
        <v>0</v>
      </c>
      <c r="J83" s="202">
        <f>'[2]13'!K85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1">
        <f>'[2]13'!B86</f>
        <v>84</v>
      </c>
      <c r="C84" s="202">
        <f>'[2]13'!C86</f>
        <v>0</v>
      </c>
      <c r="D84" s="202">
        <f>'[2]13'!D86</f>
        <v>0</v>
      </c>
      <c r="E84" s="202">
        <f>'[2]13'!E86</f>
        <v>0</v>
      </c>
      <c r="F84" s="15">
        <f t="shared" si="16"/>
        <v>84</v>
      </c>
      <c r="G84" s="201">
        <f>'[2]13'!H86</f>
        <v>33</v>
      </c>
      <c r="H84" s="202">
        <f>'[2]13'!I86</f>
        <v>0</v>
      </c>
      <c r="I84" s="202">
        <f>'[2]13'!J86</f>
        <v>0</v>
      </c>
      <c r="J84" s="202">
        <f>'[2]13'!K86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1">
        <f>'[2]13'!B87</f>
        <v>84</v>
      </c>
      <c r="C85" s="202">
        <f>'[2]13'!C87</f>
        <v>0</v>
      </c>
      <c r="D85" s="202">
        <f>'[2]13'!D87</f>
        <v>0</v>
      </c>
      <c r="E85" s="202">
        <f>'[2]13'!E87</f>
        <v>0</v>
      </c>
      <c r="F85" s="15">
        <f t="shared" si="16"/>
        <v>84</v>
      </c>
      <c r="G85" s="201">
        <f>'[2]13'!H87</f>
        <v>33</v>
      </c>
      <c r="H85" s="202">
        <f>'[2]13'!I87</f>
        <v>0</v>
      </c>
      <c r="I85" s="202">
        <f>'[2]13'!J87</f>
        <v>0</v>
      </c>
      <c r="J85" s="202">
        <f>'[2]13'!K87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1">
        <f>'[2]13'!B88</f>
        <v>84</v>
      </c>
      <c r="C86" s="202">
        <f>'[2]13'!C88</f>
        <v>0</v>
      </c>
      <c r="D86" s="202">
        <f>'[2]13'!D88</f>
        <v>0</v>
      </c>
      <c r="E86" s="202">
        <f>'[2]13'!E88</f>
        <v>0</v>
      </c>
      <c r="F86" s="15">
        <f t="shared" si="16"/>
        <v>84</v>
      </c>
      <c r="G86" s="201">
        <f>'[2]13'!H88</f>
        <v>33</v>
      </c>
      <c r="H86" s="202">
        <f>'[2]13'!I88</f>
        <v>0</v>
      </c>
      <c r="I86" s="202">
        <f>'[2]13'!J88</f>
        <v>0</v>
      </c>
      <c r="J86" s="202">
        <f>'[2]13'!K88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1">
        <f>'[2]13'!B89</f>
        <v>84</v>
      </c>
      <c r="C87" s="202">
        <f>'[2]13'!C89</f>
        <v>0</v>
      </c>
      <c r="D87" s="202">
        <f>'[2]13'!D89</f>
        <v>0</v>
      </c>
      <c r="E87" s="202">
        <f>'[2]13'!E89</f>
        <v>0</v>
      </c>
      <c r="F87" s="15">
        <f t="shared" si="16"/>
        <v>84</v>
      </c>
      <c r="G87" s="201">
        <f>'[2]13'!H89</f>
        <v>33</v>
      </c>
      <c r="H87" s="202">
        <f>'[2]13'!I89</f>
        <v>0</v>
      </c>
      <c r="I87" s="202">
        <f>'[2]13'!J89</f>
        <v>0</v>
      </c>
      <c r="J87" s="202">
        <f>'[2]13'!K89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1">
        <f>'[2]13'!B90</f>
        <v>84</v>
      </c>
      <c r="C88" s="202">
        <f>'[2]13'!C90</f>
        <v>0</v>
      </c>
      <c r="D88" s="202">
        <f>'[2]13'!D90</f>
        <v>0</v>
      </c>
      <c r="E88" s="202">
        <f>'[2]13'!E90</f>
        <v>0</v>
      </c>
      <c r="F88" s="15">
        <f t="shared" si="16"/>
        <v>84</v>
      </c>
      <c r="G88" s="201">
        <f>'[2]13'!H90</f>
        <v>33</v>
      </c>
      <c r="H88" s="202">
        <f>'[2]13'!I90</f>
        <v>0</v>
      </c>
      <c r="I88" s="202">
        <f>'[2]13'!J90</f>
        <v>0</v>
      </c>
      <c r="J88" s="202">
        <f>'[2]13'!K90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1">
        <f>'[2]13'!B91</f>
        <v>84</v>
      </c>
      <c r="C89" s="202">
        <f>'[2]13'!C91</f>
        <v>0</v>
      </c>
      <c r="D89" s="202">
        <f>'[2]13'!D91</f>
        <v>0</v>
      </c>
      <c r="E89" s="202">
        <f>'[2]13'!E91</f>
        <v>0</v>
      </c>
      <c r="F89" s="15">
        <f t="shared" si="16"/>
        <v>84</v>
      </c>
      <c r="G89" s="201">
        <f>'[2]13'!H91</f>
        <v>33</v>
      </c>
      <c r="H89" s="202">
        <f>'[2]13'!I91</f>
        <v>0</v>
      </c>
      <c r="I89" s="202">
        <f>'[2]13'!J91</f>
        <v>0</v>
      </c>
      <c r="J89" s="202">
        <f>'[2]13'!K91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1">
        <f>'[2]13'!B92</f>
        <v>84</v>
      </c>
      <c r="C90" s="202">
        <f>'[2]13'!C92</f>
        <v>0</v>
      </c>
      <c r="D90" s="202">
        <f>'[2]13'!D92</f>
        <v>0</v>
      </c>
      <c r="E90" s="202">
        <f>'[2]13'!E92</f>
        <v>0</v>
      </c>
      <c r="F90" s="15">
        <f t="shared" si="16"/>
        <v>84</v>
      </c>
      <c r="G90" s="201">
        <f>'[2]13'!H92</f>
        <v>34</v>
      </c>
      <c r="H90" s="202">
        <f>'[2]13'!I92</f>
        <v>0</v>
      </c>
      <c r="I90" s="202">
        <f>'[2]13'!J92</f>
        <v>0</v>
      </c>
      <c r="J90" s="202">
        <f>'[2]13'!K92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1">
        <f>'[2]13'!B93</f>
        <v>84</v>
      </c>
      <c r="C91" s="202">
        <f>'[2]13'!C93</f>
        <v>0</v>
      </c>
      <c r="D91" s="202">
        <f>'[2]13'!D93</f>
        <v>0</v>
      </c>
      <c r="E91" s="202">
        <f>'[2]13'!E93</f>
        <v>0</v>
      </c>
      <c r="F91" s="15">
        <f t="shared" si="16"/>
        <v>84</v>
      </c>
      <c r="G91" s="201">
        <f>'[2]13'!H93</f>
        <v>34</v>
      </c>
      <c r="H91" s="202">
        <f>'[2]13'!I93</f>
        <v>0</v>
      </c>
      <c r="I91" s="202">
        <f>'[2]13'!J93</f>
        <v>0</v>
      </c>
      <c r="J91" s="202">
        <f>'[2]13'!K93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1">
        <f>'[2]13'!B94</f>
        <v>84</v>
      </c>
      <c r="C92" s="202">
        <f>'[2]13'!C94</f>
        <v>0</v>
      </c>
      <c r="D92" s="202">
        <f>'[2]13'!D94</f>
        <v>0</v>
      </c>
      <c r="E92" s="202">
        <f>'[2]13'!E94</f>
        <v>0</v>
      </c>
      <c r="F92" s="15">
        <f t="shared" si="16"/>
        <v>84</v>
      </c>
      <c r="G92" s="201">
        <f>'[2]13'!H94</f>
        <v>34</v>
      </c>
      <c r="H92" s="202">
        <f>'[2]13'!I94</f>
        <v>0</v>
      </c>
      <c r="I92" s="202">
        <f>'[2]13'!J94</f>
        <v>0</v>
      </c>
      <c r="J92" s="202">
        <f>'[2]13'!K94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1">
        <f>'[2]13'!B95</f>
        <v>84</v>
      </c>
      <c r="C93" s="202">
        <f>'[2]13'!C95</f>
        <v>0</v>
      </c>
      <c r="D93" s="202">
        <f>'[2]13'!D95</f>
        <v>0</v>
      </c>
      <c r="E93" s="202">
        <f>'[2]13'!E95</f>
        <v>0</v>
      </c>
      <c r="F93" s="15">
        <f t="shared" si="16"/>
        <v>84</v>
      </c>
      <c r="G93" s="201">
        <f>'[2]13'!H95</f>
        <v>34</v>
      </c>
      <c r="H93" s="202">
        <f>'[2]13'!I95</f>
        <v>0</v>
      </c>
      <c r="I93" s="202">
        <f>'[2]13'!J95</f>
        <v>0</v>
      </c>
      <c r="J93" s="202">
        <f>'[2]13'!K95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1">
        <f>'[2]13'!B96</f>
        <v>84</v>
      </c>
      <c r="C94" s="202">
        <f>'[2]13'!C96</f>
        <v>0</v>
      </c>
      <c r="D94" s="202">
        <f>'[2]13'!D96</f>
        <v>0</v>
      </c>
      <c r="E94" s="202">
        <f>'[2]13'!E96</f>
        <v>0</v>
      </c>
      <c r="F94" s="15">
        <f t="shared" si="16"/>
        <v>84</v>
      </c>
      <c r="G94" s="201">
        <f>'[2]13'!H96</f>
        <v>34</v>
      </c>
      <c r="H94" s="202">
        <f>'[2]13'!I96</f>
        <v>0</v>
      </c>
      <c r="I94" s="202">
        <f>'[2]13'!J96</f>
        <v>0</v>
      </c>
      <c r="J94" s="202">
        <f>'[2]13'!K96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1">
        <f>'[2]13'!B97</f>
        <v>84</v>
      </c>
      <c r="C95" s="202">
        <f>'[2]13'!C97</f>
        <v>0</v>
      </c>
      <c r="D95" s="202">
        <f>'[2]13'!D97</f>
        <v>0</v>
      </c>
      <c r="E95" s="202">
        <f>'[2]13'!E97</f>
        <v>0</v>
      </c>
      <c r="F95" s="15">
        <f t="shared" si="16"/>
        <v>84</v>
      </c>
      <c r="G95" s="201">
        <f>'[2]13'!H97</f>
        <v>34</v>
      </c>
      <c r="H95" s="202">
        <f>'[2]13'!I97</f>
        <v>0</v>
      </c>
      <c r="I95" s="202">
        <f>'[2]13'!J97</f>
        <v>0</v>
      </c>
      <c r="J95" s="202">
        <f>'[2]13'!K97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1">
        <f>'[2]13'!B98</f>
        <v>84</v>
      </c>
      <c r="C96" s="202">
        <f>'[2]13'!C98</f>
        <v>0</v>
      </c>
      <c r="D96" s="202">
        <f>'[2]13'!D98</f>
        <v>0</v>
      </c>
      <c r="E96" s="202">
        <f>'[2]13'!E98</f>
        <v>0</v>
      </c>
      <c r="F96" s="15">
        <f t="shared" si="16"/>
        <v>84</v>
      </c>
      <c r="G96" s="201">
        <f>'[2]13'!H98</f>
        <v>34</v>
      </c>
      <c r="H96" s="202">
        <f>'[2]13'!I98</f>
        <v>0</v>
      </c>
      <c r="I96" s="202">
        <f>'[2]13'!J98</f>
        <v>0</v>
      </c>
      <c r="J96" s="202">
        <f>'[2]13'!K98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1">
        <f>'[2]13'!B99</f>
        <v>84</v>
      </c>
      <c r="C97" s="202">
        <f>'[2]13'!C99</f>
        <v>0</v>
      </c>
      <c r="D97" s="202">
        <f>'[2]13'!D99</f>
        <v>0</v>
      </c>
      <c r="E97" s="202">
        <f>'[2]13'!E99</f>
        <v>0</v>
      </c>
      <c r="F97" s="15">
        <f t="shared" si="16"/>
        <v>84</v>
      </c>
      <c r="G97" s="201">
        <f>'[2]13'!H99</f>
        <v>34</v>
      </c>
      <c r="H97" s="202">
        <f>'[2]13'!I99</f>
        <v>0</v>
      </c>
      <c r="I97" s="202">
        <f>'[2]13'!J99</f>
        <v>0</v>
      </c>
      <c r="J97" s="202">
        <f>'[2]13'!K99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1">
        <f>'[2]13'!B100</f>
        <v>84</v>
      </c>
      <c r="C98" s="202">
        <f>'[2]13'!C100</f>
        <v>0</v>
      </c>
      <c r="D98" s="202">
        <f>'[2]13'!D100</f>
        <v>0</v>
      </c>
      <c r="E98" s="202">
        <f>'[2]13'!E100</f>
        <v>0</v>
      </c>
      <c r="F98" s="15">
        <f t="shared" si="16"/>
        <v>84</v>
      </c>
      <c r="G98" s="201">
        <f>'[2]13'!H100</f>
        <v>34</v>
      </c>
      <c r="H98" s="202">
        <f>'[2]13'!I100</f>
        <v>0</v>
      </c>
      <c r="I98" s="202">
        <f>'[2]13'!J100</f>
        <v>0</v>
      </c>
      <c r="J98" s="202">
        <f>'[2]13'!K100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0.82835000000000003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0.82835000000000003</v>
      </c>
      <c r="L99" s="171">
        <f t="shared" si="17"/>
        <v>2.4E-2</v>
      </c>
      <c r="M99" s="171">
        <f t="shared" si="17"/>
        <v>0.81604999999999972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0.81604999999999972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44817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950</v>
      </c>
      <c r="G3" s="16">
        <f>'[3]13'!G5</f>
        <v>0</v>
      </c>
      <c r="H3" s="17">
        <f>SUM(B3:G3)</f>
        <v>1270</v>
      </c>
      <c r="I3" s="15">
        <f>'[3]13'!J5</f>
        <v>315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31.7</v>
      </c>
      <c r="AE3" s="8">
        <f>BD3</f>
        <v>31.7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31.7</v>
      </c>
      <c r="AL3" s="8">
        <f t="shared" ref="AL3:AQ18" si="3">Q3-X3-AE3</f>
        <v>251.60000000000002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251.60000000000002</v>
      </c>
      <c r="AT3" s="8">
        <v>31.7</v>
      </c>
      <c r="AU3" s="8">
        <v>31.7</v>
      </c>
      <c r="AW3" s="204">
        <v>31.7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31.7</v>
      </c>
      <c r="BD3" s="204">
        <v>31.7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31.7</v>
      </c>
      <c r="BL3" s="8">
        <f>AT3</f>
        <v>31.7</v>
      </c>
      <c r="BM3" s="8">
        <f>AU3</f>
        <v>31.7</v>
      </c>
      <c r="BN3" s="8">
        <f>BC3</f>
        <v>31.7</v>
      </c>
      <c r="BO3" s="8">
        <f>BJ3</f>
        <v>31.7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950</v>
      </c>
      <c r="G4" s="16">
        <f>'[3]13'!G6</f>
        <v>0</v>
      </c>
      <c r="H4" s="17">
        <f>SUM(B4:G4)</f>
        <v>1270</v>
      </c>
      <c r="I4" s="15">
        <f>'[3]13'!J6</f>
        <v>315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</v>
      </c>
      <c r="AE4" s="8">
        <f t="shared" ref="AE4:AE67" si="11">BD4</f>
        <v>31.7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31.7</v>
      </c>
      <c r="AL4" s="8">
        <f t="shared" si="3"/>
        <v>251.60000000000002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251.60000000000002</v>
      </c>
      <c r="AT4" s="8">
        <v>31.7</v>
      </c>
      <c r="AU4" s="8">
        <v>31.7</v>
      </c>
      <c r="AW4" s="204">
        <v>31.7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31.7</v>
      </c>
      <c r="BD4" s="204">
        <v>31.7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31.7</v>
      </c>
      <c r="BL4" s="8">
        <f t="shared" ref="BL4:BL67" si="21">AT4</f>
        <v>31.7</v>
      </c>
      <c r="BM4" s="8">
        <f t="shared" ref="BM4:BM67" si="22">AU4</f>
        <v>31.7</v>
      </c>
      <c r="BN4" s="8">
        <f t="shared" ref="BN4:BN67" si="23">BC4</f>
        <v>31.7</v>
      </c>
      <c r="BO4" s="8">
        <f t="shared" ref="BO4:BO67" si="24">BJ4</f>
        <v>31.7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950</v>
      </c>
      <c r="G5" s="16">
        <f>'[3]13'!G7</f>
        <v>0</v>
      </c>
      <c r="H5" s="17">
        <f t="shared" ref="H5:H68" si="27">SUM(B5:G5)</f>
        <v>1270</v>
      </c>
      <c r="I5" s="15">
        <f>'[3]13'!J7</f>
        <v>315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31.7</v>
      </c>
      <c r="AE5" s="8">
        <f t="shared" si="11"/>
        <v>31.7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31.7</v>
      </c>
      <c r="AL5" s="8">
        <f t="shared" si="3"/>
        <v>251.60000000000002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251.60000000000002</v>
      </c>
      <c r="AT5" s="8">
        <v>31.7</v>
      </c>
      <c r="AU5" s="8">
        <v>31.7</v>
      </c>
      <c r="AW5" s="204">
        <v>31.7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31.7</v>
      </c>
      <c r="BD5" s="204">
        <v>31.7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31.7</v>
      </c>
      <c r="BL5" s="8">
        <f t="shared" si="21"/>
        <v>31.7</v>
      </c>
      <c r="BM5" s="8">
        <f t="shared" si="22"/>
        <v>31.7</v>
      </c>
      <c r="BN5" s="8">
        <f t="shared" si="23"/>
        <v>31.7</v>
      </c>
      <c r="BO5" s="8">
        <f t="shared" si="24"/>
        <v>31.7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950</v>
      </c>
      <c r="G6" s="16">
        <f>'[3]13'!G8</f>
        <v>0</v>
      </c>
      <c r="H6" s="17">
        <f t="shared" si="27"/>
        <v>1270</v>
      </c>
      <c r="I6" s="15">
        <f>'[3]13'!J8</f>
        <v>315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31.7</v>
      </c>
      <c r="AE6" s="8">
        <f t="shared" si="11"/>
        <v>31.7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31.7</v>
      </c>
      <c r="AL6" s="8">
        <f t="shared" si="3"/>
        <v>251.60000000000002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251.60000000000002</v>
      </c>
      <c r="AT6" s="8">
        <v>31.7</v>
      </c>
      <c r="AU6" s="8">
        <v>31.7</v>
      </c>
      <c r="AW6" s="204">
        <v>31.7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31.7</v>
      </c>
      <c r="BD6" s="204">
        <v>31.7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31.7</v>
      </c>
      <c r="BL6" s="8">
        <f t="shared" si="21"/>
        <v>31.7</v>
      </c>
      <c r="BM6" s="8">
        <f t="shared" si="22"/>
        <v>31.7</v>
      </c>
      <c r="BN6" s="8">
        <f t="shared" si="23"/>
        <v>31.7</v>
      </c>
      <c r="BO6" s="8">
        <f t="shared" si="24"/>
        <v>31.7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950</v>
      </c>
      <c r="G7" s="16">
        <f>'[3]13'!G9</f>
        <v>0</v>
      </c>
      <c r="H7" s="17">
        <f t="shared" si="27"/>
        <v>1270</v>
      </c>
      <c r="I7" s="15">
        <f>'[3]13'!J9</f>
        <v>315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31.7</v>
      </c>
      <c r="AE7" s="8">
        <f t="shared" si="11"/>
        <v>31.7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31.7</v>
      </c>
      <c r="AL7" s="8">
        <f t="shared" si="3"/>
        <v>251.60000000000002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251.60000000000002</v>
      </c>
      <c r="AT7" s="8">
        <v>31.7</v>
      </c>
      <c r="AU7" s="8">
        <v>31.7</v>
      </c>
      <c r="AW7" s="204">
        <v>31.7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31.7</v>
      </c>
      <c r="BD7" s="204">
        <v>31.7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31.7</v>
      </c>
      <c r="BL7" s="8">
        <f t="shared" si="21"/>
        <v>31.7</v>
      </c>
      <c r="BM7" s="8">
        <f t="shared" si="22"/>
        <v>31.7</v>
      </c>
      <c r="BN7" s="8">
        <f t="shared" si="23"/>
        <v>31.7</v>
      </c>
      <c r="BO7" s="8">
        <f t="shared" si="24"/>
        <v>31.7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950</v>
      </c>
      <c r="G8" s="16">
        <f>'[3]13'!G10</f>
        <v>0</v>
      </c>
      <c r="H8" s="17">
        <f t="shared" si="27"/>
        <v>1270</v>
      </c>
      <c r="I8" s="15">
        <f>'[3]13'!J10</f>
        <v>315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31.7</v>
      </c>
      <c r="AE8" s="8">
        <f t="shared" si="11"/>
        <v>31.7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31.7</v>
      </c>
      <c r="AL8" s="8">
        <f t="shared" si="3"/>
        <v>251.60000000000002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251.60000000000002</v>
      </c>
      <c r="AT8" s="8">
        <v>31.7</v>
      </c>
      <c r="AU8" s="8">
        <v>31.7</v>
      </c>
      <c r="AW8" s="204">
        <v>31.7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31.7</v>
      </c>
      <c r="BD8" s="204">
        <v>31.7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31.7</v>
      </c>
      <c r="BL8" s="8">
        <f t="shared" si="21"/>
        <v>31.7</v>
      </c>
      <c r="BM8" s="8">
        <f t="shared" si="22"/>
        <v>31.7</v>
      </c>
      <c r="BN8" s="8">
        <f t="shared" si="23"/>
        <v>31.7</v>
      </c>
      <c r="BO8" s="8">
        <f t="shared" si="24"/>
        <v>31.7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950</v>
      </c>
      <c r="G9" s="16">
        <f>'[3]13'!G11</f>
        <v>0</v>
      </c>
      <c r="H9" s="17">
        <f t="shared" si="27"/>
        <v>1270</v>
      </c>
      <c r="I9" s="15">
        <f>'[3]13'!J11</f>
        <v>315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31.7</v>
      </c>
      <c r="AE9" s="8">
        <f t="shared" si="11"/>
        <v>31.7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31.7</v>
      </c>
      <c r="AL9" s="8">
        <f t="shared" si="3"/>
        <v>251.60000000000002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251.60000000000002</v>
      </c>
      <c r="AT9" s="8">
        <v>31.7</v>
      </c>
      <c r="AU9" s="8">
        <v>31.7</v>
      </c>
      <c r="AW9" s="204">
        <v>31.7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31.7</v>
      </c>
      <c r="BD9" s="204">
        <v>31.7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31.7</v>
      </c>
      <c r="BL9" s="8">
        <f t="shared" si="21"/>
        <v>31.7</v>
      </c>
      <c r="BM9" s="8">
        <f t="shared" si="22"/>
        <v>31.7</v>
      </c>
      <c r="BN9" s="8">
        <f t="shared" si="23"/>
        <v>31.7</v>
      </c>
      <c r="BO9" s="8">
        <f t="shared" si="24"/>
        <v>31.7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950</v>
      </c>
      <c r="G10" s="16">
        <f>'[3]13'!G12</f>
        <v>0</v>
      </c>
      <c r="H10" s="17">
        <f t="shared" si="27"/>
        <v>1270</v>
      </c>
      <c r="I10" s="15">
        <f>'[3]13'!J12</f>
        <v>315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31.7</v>
      </c>
      <c r="AE10" s="8">
        <f t="shared" si="11"/>
        <v>31.7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31.7</v>
      </c>
      <c r="AL10" s="8">
        <f t="shared" si="3"/>
        <v>251.60000000000002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251.60000000000002</v>
      </c>
      <c r="AT10" s="8">
        <v>31.7</v>
      </c>
      <c r="AU10" s="8">
        <v>31.7</v>
      </c>
      <c r="AW10" s="204">
        <v>31.7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31.7</v>
      </c>
      <c r="BD10" s="204">
        <v>31.7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31.7</v>
      </c>
      <c r="BL10" s="8">
        <f t="shared" si="21"/>
        <v>31.7</v>
      </c>
      <c r="BM10" s="8">
        <f t="shared" si="22"/>
        <v>31.7</v>
      </c>
      <c r="BN10" s="8">
        <f t="shared" si="23"/>
        <v>31.7</v>
      </c>
      <c r="BO10" s="8">
        <f t="shared" si="24"/>
        <v>31.7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950</v>
      </c>
      <c r="G11" s="16">
        <f>'[3]13'!G13</f>
        <v>0</v>
      </c>
      <c r="H11" s="17">
        <f t="shared" si="27"/>
        <v>1270</v>
      </c>
      <c r="I11" s="15">
        <f>'[3]13'!J13</f>
        <v>285.95999999999998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285.95999999999998</v>
      </c>
      <c r="P11" s="18">
        <f>frq!C11</f>
        <v>1</v>
      </c>
      <c r="Q11" s="15">
        <f t="shared" si="29"/>
        <v>285.95999999999998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285.95999999999998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253.95999999999998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253.95999999999998</v>
      </c>
      <c r="AT11" s="8">
        <v>32</v>
      </c>
      <c r="AU11" s="8">
        <v>0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950</v>
      </c>
      <c r="G12" s="16">
        <f>'[3]13'!G14</f>
        <v>0</v>
      </c>
      <c r="H12" s="17">
        <f t="shared" si="27"/>
        <v>1270</v>
      </c>
      <c r="I12" s="15">
        <f>'[3]13'!J14</f>
        <v>285.95999999999998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285.95999999999998</v>
      </c>
      <c r="P12" s="18">
        <f>frq!C12</f>
        <v>1</v>
      </c>
      <c r="Q12" s="15">
        <f t="shared" si="29"/>
        <v>285.95999999999998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285.95999999999998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253.95999999999998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253.95999999999998</v>
      </c>
      <c r="AT12" s="8">
        <v>32</v>
      </c>
      <c r="AU12" s="8">
        <v>0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950</v>
      </c>
      <c r="G13" s="16">
        <f>'[3]13'!G15</f>
        <v>0</v>
      </c>
      <c r="H13" s="17">
        <f t="shared" si="27"/>
        <v>1270</v>
      </c>
      <c r="I13" s="15">
        <f>'[3]13'!J15</f>
        <v>285.95999999999998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285.95999999999998</v>
      </c>
      <c r="P13" s="18">
        <f>frq!C13</f>
        <v>1</v>
      </c>
      <c r="Q13" s="15">
        <f t="shared" si="29"/>
        <v>285.95999999999998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285.95999999999998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253.95999999999998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253.95999999999998</v>
      </c>
      <c r="AT13" s="8">
        <v>32</v>
      </c>
      <c r="AU13" s="8">
        <v>0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950</v>
      </c>
      <c r="G14" s="16">
        <f>'[3]13'!G16</f>
        <v>0</v>
      </c>
      <c r="H14" s="17">
        <f t="shared" si="27"/>
        <v>1270</v>
      </c>
      <c r="I14" s="15">
        <f>'[3]13'!J16</f>
        <v>285.95999999999998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285.95999999999998</v>
      </c>
      <c r="P14" s="18">
        <f>frq!C14</f>
        <v>1</v>
      </c>
      <c r="Q14" s="15">
        <f t="shared" si="29"/>
        <v>285.95999999999998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285.95999999999998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253.95999999999998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253.95999999999998</v>
      </c>
      <c r="AT14" s="8">
        <v>32</v>
      </c>
      <c r="AU14" s="8">
        <v>0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950</v>
      </c>
      <c r="G15" s="16">
        <f>'[3]13'!G17</f>
        <v>0</v>
      </c>
      <c r="H15" s="17">
        <f t="shared" si="27"/>
        <v>1270</v>
      </c>
      <c r="I15" s="15">
        <f>'[3]13'!J17</f>
        <v>285.95999999999998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285.95999999999998</v>
      </c>
      <c r="P15" s="18">
        <f>frq!C15</f>
        <v>1</v>
      </c>
      <c r="Q15" s="15">
        <f t="shared" si="29"/>
        <v>285.95999999999998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285.95999999999998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253.95999999999998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253.95999999999998</v>
      </c>
      <c r="AT15" s="8">
        <v>32</v>
      </c>
      <c r="AU15" s="8">
        <v>0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950</v>
      </c>
      <c r="G16" s="16">
        <f>'[3]13'!G18</f>
        <v>0</v>
      </c>
      <c r="H16" s="17">
        <f t="shared" si="27"/>
        <v>1270</v>
      </c>
      <c r="I16" s="15">
        <f>'[3]13'!J18</f>
        <v>285.95999999999998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285.95999999999998</v>
      </c>
      <c r="P16" s="18">
        <f>frq!C16</f>
        <v>1</v>
      </c>
      <c r="Q16" s="15">
        <f t="shared" si="29"/>
        <v>285.95999999999998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285.95999999999998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253.95999999999998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253.95999999999998</v>
      </c>
      <c r="AT16" s="8">
        <v>32</v>
      </c>
      <c r="AU16" s="8">
        <v>0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950</v>
      </c>
      <c r="G17" s="16">
        <f>'[3]13'!G19</f>
        <v>0</v>
      </c>
      <c r="H17" s="17">
        <f t="shared" si="27"/>
        <v>1270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7.66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7.66</v>
      </c>
      <c r="AL17" s="8">
        <f t="shared" si="3"/>
        <v>230.34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230.34</v>
      </c>
      <c r="AT17" s="8">
        <v>32</v>
      </c>
      <c r="AU17" s="8">
        <v>0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7.66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7.66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7.66</v>
      </c>
      <c r="BP17" s="182">
        <f t="shared" si="25"/>
        <v>0</v>
      </c>
      <c r="BQ17" s="182">
        <f t="shared" si="26"/>
        <v>-7.66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950</v>
      </c>
      <c r="G18" s="16">
        <f>'[3]13'!G20</f>
        <v>0</v>
      </c>
      <c r="H18" s="17">
        <f t="shared" si="27"/>
        <v>1270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7.66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7.66</v>
      </c>
      <c r="AL18" s="8">
        <f t="shared" si="3"/>
        <v>230.34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230.34</v>
      </c>
      <c r="AT18" s="8">
        <v>32</v>
      </c>
      <c r="AU18" s="8">
        <v>0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7.66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7.66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7.66</v>
      </c>
      <c r="BP18" s="182">
        <f t="shared" si="25"/>
        <v>0</v>
      </c>
      <c r="BQ18" s="182">
        <f t="shared" si="26"/>
        <v>-7.66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950</v>
      </c>
      <c r="G19" s="16">
        <f>'[3]13'!G21</f>
        <v>0</v>
      </c>
      <c r="H19" s="17">
        <f t="shared" si="27"/>
        <v>1270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7.66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7.66</v>
      </c>
      <c r="AL19" s="8">
        <f t="shared" ref="AL19:AQ61" si="31">Q19-X19-AE19</f>
        <v>230.34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230.34</v>
      </c>
      <c r="AT19" s="8">
        <v>32</v>
      </c>
      <c r="AU19" s="8">
        <v>7.66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7.66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7.66</v>
      </c>
      <c r="BL19" s="8">
        <f t="shared" si="21"/>
        <v>32</v>
      </c>
      <c r="BM19" s="8">
        <f t="shared" si="22"/>
        <v>7.66</v>
      </c>
      <c r="BN19" s="8">
        <f t="shared" si="23"/>
        <v>32</v>
      </c>
      <c r="BO19" s="8">
        <f t="shared" si="24"/>
        <v>7.66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950</v>
      </c>
      <c r="G20" s="16">
        <f>'[3]13'!G22</f>
        <v>0</v>
      </c>
      <c r="H20" s="17">
        <f t="shared" si="27"/>
        <v>1270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7.66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7.66</v>
      </c>
      <c r="AL20" s="8">
        <f t="shared" si="31"/>
        <v>230.34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230.34</v>
      </c>
      <c r="AT20" s="8">
        <v>32</v>
      </c>
      <c r="AU20" s="8">
        <v>7.66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7.66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7.66</v>
      </c>
      <c r="BL20" s="8">
        <f t="shared" si="21"/>
        <v>32</v>
      </c>
      <c r="BM20" s="8">
        <f t="shared" si="22"/>
        <v>7.66</v>
      </c>
      <c r="BN20" s="8">
        <f t="shared" si="23"/>
        <v>32</v>
      </c>
      <c r="BO20" s="8">
        <f t="shared" si="24"/>
        <v>7.66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950</v>
      </c>
      <c r="G21" s="16">
        <f>'[3]13'!G23</f>
        <v>0</v>
      </c>
      <c r="H21" s="17">
        <f t="shared" si="27"/>
        <v>1270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7.66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7.66</v>
      </c>
      <c r="AL21" s="8">
        <f t="shared" si="31"/>
        <v>230.34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230.34</v>
      </c>
      <c r="AT21" s="8">
        <v>32</v>
      </c>
      <c r="AU21" s="8">
        <v>7.66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7.66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7.66</v>
      </c>
      <c r="BL21" s="8">
        <f t="shared" si="21"/>
        <v>32</v>
      </c>
      <c r="BM21" s="8">
        <f t="shared" si="22"/>
        <v>7.66</v>
      </c>
      <c r="BN21" s="8">
        <f t="shared" si="23"/>
        <v>32</v>
      </c>
      <c r="BO21" s="8">
        <f t="shared" si="24"/>
        <v>7.66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950</v>
      </c>
      <c r="G22" s="16">
        <f>'[3]13'!G24</f>
        <v>0</v>
      </c>
      <c r="H22" s="17">
        <f t="shared" si="27"/>
        <v>1270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7.66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7.66</v>
      </c>
      <c r="AL22" s="8">
        <f t="shared" si="31"/>
        <v>230.34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230.34</v>
      </c>
      <c r="AT22" s="8">
        <v>32</v>
      </c>
      <c r="AU22" s="8">
        <v>7.66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7.66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7.66</v>
      </c>
      <c r="BL22" s="8">
        <f t="shared" si="21"/>
        <v>32</v>
      </c>
      <c r="BM22" s="8">
        <f t="shared" si="22"/>
        <v>7.66</v>
      </c>
      <c r="BN22" s="8">
        <f t="shared" si="23"/>
        <v>32</v>
      </c>
      <c r="BO22" s="8">
        <f t="shared" si="24"/>
        <v>7.66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950</v>
      </c>
      <c r="G23" s="16">
        <f>'[3]13'!G25</f>
        <v>0</v>
      </c>
      <c r="H23" s="17">
        <f t="shared" si="27"/>
        <v>1270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7.66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7.66</v>
      </c>
      <c r="AL23" s="8">
        <f t="shared" si="31"/>
        <v>230.34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230.34</v>
      </c>
      <c r="AT23" s="8">
        <v>32</v>
      </c>
      <c r="AU23" s="8">
        <v>7.66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7.66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7.66</v>
      </c>
      <c r="BL23" s="8">
        <f t="shared" si="21"/>
        <v>32</v>
      </c>
      <c r="BM23" s="8">
        <f t="shared" si="22"/>
        <v>7.66</v>
      </c>
      <c r="BN23" s="8">
        <f t="shared" si="23"/>
        <v>32</v>
      </c>
      <c r="BO23" s="8">
        <f t="shared" si="24"/>
        <v>7.66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950</v>
      </c>
      <c r="G24" s="16">
        <f>'[3]13'!G26</f>
        <v>0</v>
      </c>
      <c r="H24" s="17">
        <f t="shared" si="27"/>
        <v>1270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7.66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7.66</v>
      </c>
      <c r="AL24" s="8">
        <f t="shared" si="31"/>
        <v>230.34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230.34</v>
      </c>
      <c r="AT24" s="8">
        <v>32</v>
      </c>
      <c r="AU24" s="8">
        <v>7.66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7.66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7.66</v>
      </c>
      <c r="BL24" s="8">
        <f t="shared" si="21"/>
        <v>32</v>
      </c>
      <c r="BM24" s="8">
        <f t="shared" si="22"/>
        <v>7.66</v>
      </c>
      <c r="BN24" s="8">
        <f t="shared" si="23"/>
        <v>32</v>
      </c>
      <c r="BO24" s="8">
        <f t="shared" si="24"/>
        <v>7.66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950</v>
      </c>
      <c r="G25" s="16">
        <f>'[3]13'!G27</f>
        <v>0</v>
      </c>
      <c r="H25" s="17">
        <f t="shared" si="27"/>
        <v>1270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7.66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7.66</v>
      </c>
      <c r="AL25" s="8">
        <f t="shared" si="31"/>
        <v>230.34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230.34</v>
      </c>
      <c r="AT25" s="8">
        <v>32</v>
      </c>
      <c r="AU25" s="8">
        <v>7.66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7.66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7.66</v>
      </c>
      <c r="BL25" s="8">
        <f t="shared" si="21"/>
        <v>32</v>
      </c>
      <c r="BM25" s="8">
        <f t="shared" si="22"/>
        <v>7.66</v>
      </c>
      <c r="BN25" s="8">
        <f t="shared" si="23"/>
        <v>32</v>
      </c>
      <c r="BO25" s="8">
        <f t="shared" si="24"/>
        <v>7.66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950</v>
      </c>
      <c r="G26" s="16">
        <f>'[3]13'!G28</f>
        <v>0</v>
      </c>
      <c r="H26" s="17">
        <f t="shared" si="27"/>
        <v>1270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7.66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7.66</v>
      </c>
      <c r="AL26" s="8">
        <f t="shared" si="31"/>
        <v>230.34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230.34</v>
      </c>
      <c r="AT26" s="8">
        <v>32</v>
      </c>
      <c r="AU26" s="8">
        <v>7.66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7.66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7.66</v>
      </c>
      <c r="BL26" s="8">
        <f t="shared" si="21"/>
        <v>32</v>
      </c>
      <c r="BM26" s="8">
        <f t="shared" si="22"/>
        <v>7.66</v>
      </c>
      <c r="BN26" s="8">
        <f t="shared" si="23"/>
        <v>32</v>
      </c>
      <c r="BO26" s="8">
        <f t="shared" si="24"/>
        <v>7.66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950</v>
      </c>
      <c r="G27" s="16">
        <f>'[3]13'!G29</f>
        <v>0</v>
      </c>
      <c r="H27" s="17">
        <f t="shared" si="27"/>
        <v>1270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7.66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7.66</v>
      </c>
      <c r="AL27" s="8">
        <f t="shared" si="31"/>
        <v>230.34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230.34</v>
      </c>
      <c r="AT27" s="8">
        <v>32</v>
      </c>
      <c r="AU27" s="8">
        <v>7.66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7.66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7.66</v>
      </c>
      <c r="BL27" s="8">
        <f t="shared" si="21"/>
        <v>32</v>
      </c>
      <c r="BM27" s="8">
        <f t="shared" si="22"/>
        <v>7.66</v>
      </c>
      <c r="BN27" s="8">
        <f t="shared" si="23"/>
        <v>32</v>
      </c>
      <c r="BO27" s="8">
        <f t="shared" si="24"/>
        <v>7.66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950</v>
      </c>
      <c r="G28" s="16">
        <f>'[3]13'!G30</f>
        <v>0</v>
      </c>
      <c r="H28" s="17">
        <f t="shared" si="27"/>
        <v>1270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7.66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7.66</v>
      </c>
      <c r="AL28" s="8">
        <f t="shared" si="31"/>
        <v>230.34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230.34</v>
      </c>
      <c r="AT28" s="8">
        <v>32</v>
      </c>
      <c r="AU28" s="8">
        <v>7.66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7.66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7.66</v>
      </c>
      <c r="BL28" s="8">
        <f t="shared" si="21"/>
        <v>32</v>
      </c>
      <c r="BM28" s="8">
        <f t="shared" si="22"/>
        <v>7.66</v>
      </c>
      <c r="BN28" s="8">
        <f t="shared" si="23"/>
        <v>32</v>
      </c>
      <c r="BO28" s="8">
        <f t="shared" si="24"/>
        <v>7.66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950</v>
      </c>
      <c r="G29" s="16">
        <f>'[3]13'!G31</f>
        <v>0</v>
      </c>
      <c r="H29" s="17">
        <f t="shared" si="27"/>
        <v>1270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7.66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7.66</v>
      </c>
      <c r="AL29" s="8">
        <f t="shared" si="31"/>
        <v>230.34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230.34</v>
      </c>
      <c r="AT29" s="8">
        <v>32</v>
      </c>
      <c r="AU29" s="8">
        <v>7.66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7.66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7.66</v>
      </c>
      <c r="BL29" s="8">
        <f t="shared" si="21"/>
        <v>32</v>
      </c>
      <c r="BM29" s="8">
        <f t="shared" si="22"/>
        <v>7.66</v>
      </c>
      <c r="BN29" s="8">
        <f t="shared" si="23"/>
        <v>32</v>
      </c>
      <c r="BO29" s="8">
        <f t="shared" si="24"/>
        <v>7.66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950</v>
      </c>
      <c r="G30" s="16">
        <f>'[3]13'!G32</f>
        <v>0</v>
      </c>
      <c r="H30" s="17">
        <f t="shared" si="27"/>
        <v>1270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7.66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7.66</v>
      </c>
      <c r="AL30" s="8">
        <f t="shared" si="31"/>
        <v>230.34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230.34</v>
      </c>
      <c r="AT30" s="8">
        <v>32</v>
      </c>
      <c r="AU30" s="8">
        <v>7.66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7.66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7.66</v>
      </c>
      <c r="BL30" s="8">
        <f t="shared" si="21"/>
        <v>32</v>
      </c>
      <c r="BM30" s="8">
        <f t="shared" si="22"/>
        <v>7.66</v>
      </c>
      <c r="BN30" s="8">
        <f t="shared" si="23"/>
        <v>32</v>
      </c>
      <c r="BO30" s="8">
        <f t="shared" si="24"/>
        <v>7.66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950</v>
      </c>
      <c r="G31" s="16">
        <f>'[3]13'!G33</f>
        <v>0</v>
      </c>
      <c r="H31" s="17">
        <f t="shared" si="27"/>
        <v>1270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24.33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24.33</v>
      </c>
      <c r="AL31" s="8">
        <f t="shared" si="31"/>
        <v>213.67000000000002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213.67000000000002</v>
      </c>
      <c r="AT31" s="8">
        <v>32</v>
      </c>
      <c r="AU31" s="8">
        <v>24.33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24.33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24.33</v>
      </c>
      <c r="BL31" s="8">
        <f t="shared" si="21"/>
        <v>32</v>
      </c>
      <c r="BM31" s="8">
        <f t="shared" si="22"/>
        <v>24.33</v>
      </c>
      <c r="BN31" s="8">
        <f t="shared" si="23"/>
        <v>32</v>
      </c>
      <c r="BO31" s="8">
        <f t="shared" si="24"/>
        <v>24.33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950</v>
      </c>
      <c r="G32" s="16">
        <f>'[3]13'!G34</f>
        <v>0</v>
      </c>
      <c r="H32" s="17">
        <f t="shared" si="27"/>
        <v>1270</v>
      </c>
      <c r="I32" s="15">
        <f>'[3]13'!J34</f>
        <v>270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24.33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24.33</v>
      </c>
      <c r="AL32" s="8">
        <f t="shared" si="31"/>
        <v>213.67000000000002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213.67000000000002</v>
      </c>
      <c r="AT32" s="8">
        <v>32</v>
      </c>
      <c r="AU32" s="8">
        <v>24.33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24.33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24.33</v>
      </c>
      <c r="BL32" s="8">
        <f t="shared" si="21"/>
        <v>32</v>
      </c>
      <c r="BM32" s="8">
        <f t="shared" si="22"/>
        <v>24.33</v>
      </c>
      <c r="BN32" s="8">
        <f t="shared" si="23"/>
        <v>32</v>
      </c>
      <c r="BO32" s="8">
        <f t="shared" si="24"/>
        <v>24.33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950</v>
      </c>
      <c r="G33" s="16">
        <f>'[3]13'!G35</f>
        <v>0</v>
      </c>
      <c r="H33" s="17">
        <f t="shared" si="27"/>
        <v>1270</v>
      </c>
      <c r="I33" s="15">
        <f>'[3]13'!J35</f>
        <v>270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24.33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24.33</v>
      </c>
      <c r="AL33" s="8">
        <f t="shared" si="31"/>
        <v>213.67000000000002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213.67000000000002</v>
      </c>
      <c r="AT33" s="8">
        <v>32</v>
      </c>
      <c r="AU33" s="8">
        <v>24.33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24.33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24.33</v>
      </c>
      <c r="BL33" s="8">
        <f t="shared" si="21"/>
        <v>32</v>
      </c>
      <c r="BM33" s="8">
        <f t="shared" si="22"/>
        <v>24.33</v>
      </c>
      <c r="BN33" s="8">
        <f t="shared" si="23"/>
        <v>32</v>
      </c>
      <c r="BO33" s="8">
        <f t="shared" si="24"/>
        <v>24.33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950</v>
      </c>
      <c r="G34" s="16">
        <f>'[3]13'!G36</f>
        <v>0</v>
      </c>
      <c r="H34" s="17">
        <f t="shared" si="27"/>
        <v>1270</v>
      </c>
      <c r="I34" s="15">
        <f>'[3]13'!J36</f>
        <v>270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24.33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24.33</v>
      </c>
      <c r="AL34" s="8">
        <f t="shared" si="31"/>
        <v>213.67000000000002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213.67000000000002</v>
      </c>
      <c r="AT34" s="8">
        <v>32</v>
      </c>
      <c r="AU34" s="8">
        <v>24.33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24.33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24.33</v>
      </c>
      <c r="BL34" s="8">
        <f t="shared" si="21"/>
        <v>32</v>
      </c>
      <c r="BM34" s="8">
        <f t="shared" si="22"/>
        <v>24.33</v>
      </c>
      <c r="BN34" s="8">
        <f t="shared" si="23"/>
        <v>32</v>
      </c>
      <c r="BO34" s="8">
        <f t="shared" si="24"/>
        <v>24.33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950</v>
      </c>
      <c r="G35" s="16">
        <f>'[3]13'!G37</f>
        <v>0</v>
      </c>
      <c r="H35" s="17">
        <f t="shared" si="27"/>
        <v>1270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24.33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24.33</v>
      </c>
      <c r="AL35" s="8">
        <f t="shared" si="31"/>
        <v>213.67000000000002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213.67000000000002</v>
      </c>
      <c r="AT35" s="8">
        <v>32</v>
      </c>
      <c r="AU35" s="8">
        <v>24.33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24.33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24.33</v>
      </c>
      <c r="BL35" s="8">
        <f t="shared" si="21"/>
        <v>32</v>
      </c>
      <c r="BM35" s="8">
        <f t="shared" si="22"/>
        <v>24.33</v>
      </c>
      <c r="BN35" s="8">
        <f t="shared" si="23"/>
        <v>32</v>
      </c>
      <c r="BO35" s="8">
        <f t="shared" si="24"/>
        <v>24.33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950</v>
      </c>
      <c r="G36" s="16">
        <f>'[3]13'!G38</f>
        <v>0</v>
      </c>
      <c r="H36" s="17">
        <f t="shared" si="27"/>
        <v>1270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24.33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24.33</v>
      </c>
      <c r="AL36" s="8">
        <f t="shared" si="31"/>
        <v>213.67000000000002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213.67000000000002</v>
      </c>
      <c r="AT36" s="8">
        <v>32</v>
      </c>
      <c r="AU36" s="8">
        <v>24.33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24.33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24.33</v>
      </c>
      <c r="BL36" s="8">
        <f t="shared" si="21"/>
        <v>32</v>
      </c>
      <c r="BM36" s="8">
        <f t="shared" si="22"/>
        <v>24.33</v>
      </c>
      <c r="BN36" s="8">
        <f t="shared" si="23"/>
        <v>32</v>
      </c>
      <c r="BO36" s="8">
        <f t="shared" si="24"/>
        <v>24.33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950</v>
      </c>
      <c r="G37" s="16">
        <f>'[3]13'!G39</f>
        <v>0</v>
      </c>
      <c r="H37" s="17">
        <f t="shared" si="27"/>
        <v>1270</v>
      </c>
      <c r="I37" s="15">
        <f>'[3]13'!J39</f>
        <v>274.74400000000003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274.74400000000003</v>
      </c>
      <c r="P37" s="18">
        <f>frq!C37</f>
        <v>1</v>
      </c>
      <c r="Q37" s="15">
        <f t="shared" si="29"/>
        <v>274.74400000000003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274.74400000000003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210.74400000000003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210.74400000000003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950</v>
      </c>
      <c r="G38" s="16">
        <f>'[3]13'!G40</f>
        <v>0</v>
      </c>
      <c r="H38" s="17">
        <f t="shared" si="27"/>
        <v>1270</v>
      </c>
      <c r="I38" s="15">
        <f>'[3]13'!J40</f>
        <v>274.74400000000003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274.74400000000003</v>
      </c>
      <c r="P38" s="18">
        <f>frq!C38</f>
        <v>1</v>
      </c>
      <c r="Q38" s="15">
        <f t="shared" si="29"/>
        <v>274.74400000000003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274.74400000000003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210.74400000000003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210.74400000000003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950</v>
      </c>
      <c r="G39" s="16">
        <f>'[3]13'!G41</f>
        <v>0</v>
      </c>
      <c r="H39" s="17">
        <f t="shared" si="27"/>
        <v>1270</v>
      </c>
      <c r="I39" s="15">
        <f>'[3]13'!J41</f>
        <v>274.74400000000003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274.74400000000003</v>
      </c>
      <c r="P39" s="18">
        <f>frq!C39</f>
        <v>1</v>
      </c>
      <c r="Q39" s="15">
        <f t="shared" si="29"/>
        <v>274.74400000000003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274.74400000000003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210.74400000000003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210.74400000000003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950</v>
      </c>
      <c r="G40" s="16">
        <f>'[3]13'!G42</f>
        <v>0</v>
      </c>
      <c r="H40" s="17">
        <f t="shared" si="27"/>
        <v>1270</v>
      </c>
      <c r="I40" s="15">
        <f>'[3]13'!J42</f>
        <v>274.74400000000003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274.74400000000003</v>
      </c>
      <c r="P40" s="18">
        <f>frq!C40</f>
        <v>1</v>
      </c>
      <c r="Q40" s="15">
        <f t="shared" si="29"/>
        <v>274.74400000000003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274.74400000000003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210.74400000000003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210.74400000000003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950</v>
      </c>
      <c r="G41" s="16">
        <f>'[3]13'!G43</f>
        <v>0</v>
      </c>
      <c r="H41" s="17">
        <f t="shared" si="27"/>
        <v>1270</v>
      </c>
      <c r="I41" s="15">
        <f>'[3]13'!J43</f>
        <v>294.34399999999999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294.34399999999999</v>
      </c>
      <c r="P41" s="18">
        <f>frq!C41</f>
        <v>1</v>
      </c>
      <c r="Q41" s="15">
        <f t="shared" si="29"/>
        <v>294.34399999999999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294.34399999999999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230.34399999999999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230.34399999999999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950</v>
      </c>
      <c r="G42" s="16">
        <f>'[3]13'!G44</f>
        <v>0</v>
      </c>
      <c r="H42" s="17">
        <f t="shared" si="27"/>
        <v>1270</v>
      </c>
      <c r="I42" s="15">
        <f>'[3]13'!J44</f>
        <v>294.34399999999999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294.34399999999999</v>
      </c>
      <c r="P42" s="18">
        <f>frq!C42</f>
        <v>1</v>
      </c>
      <c r="Q42" s="15">
        <f t="shared" si="29"/>
        <v>294.34399999999999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294.34399999999999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230.34399999999999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230.34399999999999</v>
      </c>
      <c r="AT42" s="8">
        <v>32</v>
      </c>
      <c r="AU42" s="8">
        <v>32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950</v>
      </c>
      <c r="G43" s="16">
        <f>'[3]13'!G45</f>
        <v>0</v>
      </c>
      <c r="H43" s="17">
        <f t="shared" si="27"/>
        <v>1270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7.66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7.66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230.33999999999997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230.33999999999997</v>
      </c>
      <c r="AT43" s="8">
        <v>7.66</v>
      </c>
      <c r="AU43" s="8">
        <v>32</v>
      </c>
      <c r="AW43" s="204">
        <v>7.66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7.66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7.66</v>
      </c>
      <c r="BM43" s="8">
        <f t="shared" si="22"/>
        <v>32</v>
      </c>
      <c r="BN43" s="8">
        <f t="shared" si="23"/>
        <v>7.66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950</v>
      </c>
      <c r="G44" s="16">
        <f>'[3]13'!G46</f>
        <v>0</v>
      </c>
      <c r="H44" s="17">
        <f t="shared" si="27"/>
        <v>1270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7.66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7.66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230.33999999999997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230.33999999999997</v>
      </c>
      <c r="AT44" s="8">
        <v>7.66</v>
      </c>
      <c r="AU44" s="8">
        <v>32</v>
      </c>
      <c r="AW44" s="204">
        <v>7.66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7.66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7.66</v>
      </c>
      <c r="BM44" s="8">
        <f t="shared" si="22"/>
        <v>32</v>
      </c>
      <c r="BN44" s="8">
        <f t="shared" si="23"/>
        <v>7.66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950</v>
      </c>
      <c r="G45" s="16">
        <f>'[3]13'!G47</f>
        <v>0</v>
      </c>
      <c r="H45" s="17">
        <f t="shared" si="27"/>
        <v>1270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7.66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7.66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230.33999999999997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230.33999999999997</v>
      </c>
      <c r="AT45" s="8">
        <v>7.66</v>
      </c>
      <c r="AU45" s="8">
        <v>32</v>
      </c>
      <c r="AW45" s="204">
        <v>7.66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7.66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7.66</v>
      </c>
      <c r="BM45" s="8">
        <f t="shared" si="22"/>
        <v>32</v>
      </c>
      <c r="BN45" s="8">
        <f t="shared" si="23"/>
        <v>7.66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950</v>
      </c>
      <c r="G46" s="16">
        <f>'[3]13'!G48</f>
        <v>0</v>
      </c>
      <c r="H46" s="17">
        <f t="shared" si="27"/>
        <v>1270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7.66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7.66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230.33999999999997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230.33999999999997</v>
      </c>
      <c r="AT46" s="8">
        <v>7.66</v>
      </c>
      <c r="AU46" s="8">
        <v>32</v>
      </c>
      <c r="AW46" s="204">
        <v>7.66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7.66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7.66</v>
      </c>
      <c r="BM46" s="8">
        <f t="shared" si="22"/>
        <v>32</v>
      </c>
      <c r="BN46" s="8">
        <f t="shared" si="23"/>
        <v>7.66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950</v>
      </c>
      <c r="G47" s="16">
        <f>'[3]13'!G49</f>
        <v>0</v>
      </c>
      <c r="H47" s="17">
        <f t="shared" si="27"/>
        <v>1270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19.829999999999998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19.829999999999998</v>
      </c>
      <c r="AE47" s="8">
        <f t="shared" si="11"/>
        <v>19.829999999999998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19.829999999999998</v>
      </c>
      <c r="AL47" s="8">
        <f t="shared" si="31"/>
        <v>230.34000000000003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230.34000000000003</v>
      </c>
      <c r="AT47" s="8">
        <v>7.66</v>
      </c>
      <c r="AU47" s="8">
        <v>32</v>
      </c>
      <c r="AW47" s="204">
        <v>19.829999999999998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19.829999999999998</v>
      </c>
      <c r="BD47" s="204">
        <v>19.829999999999998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19.829999999999998</v>
      </c>
      <c r="BL47" s="8">
        <f t="shared" si="21"/>
        <v>7.66</v>
      </c>
      <c r="BM47" s="8">
        <f t="shared" si="22"/>
        <v>32</v>
      </c>
      <c r="BN47" s="8">
        <f t="shared" si="23"/>
        <v>19.829999999999998</v>
      </c>
      <c r="BO47" s="8">
        <f t="shared" si="24"/>
        <v>19.829999999999998</v>
      </c>
      <c r="BP47" s="182">
        <f t="shared" si="25"/>
        <v>-12.169999999999998</v>
      </c>
      <c r="BQ47" s="182">
        <f t="shared" si="26"/>
        <v>12.170000000000002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950</v>
      </c>
      <c r="G48" s="16">
        <f>'[3]13'!G50</f>
        <v>0</v>
      </c>
      <c r="H48" s="17">
        <f t="shared" si="27"/>
        <v>1270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19.829999999999998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19.829999999999998</v>
      </c>
      <c r="AE48" s="8">
        <f t="shared" si="11"/>
        <v>19.829999999999998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19.829999999999998</v>
      </c>
      <c r="AL48" s="8">
        <f t="shared" si="31"/>
        <v>230.34000000000003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230.34000000000003</v>
      </c>
      <c r="AT48" s="8">
        <v>7.66</v>
      </c>
      <c r="AU48" s="8">
        <v>32</v>
      </c>
      <c r="AW48" s="204">
        <v>19.829999999999998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19.829999999999998</v>
      </c>
      <c r="BD48" s="204">
        <v>19.829999999999998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19.829999999999998</v>
      </c>
      <c r="BL48" s="8">
        <f t="shared" si="21"/>
        <v>7.66</v>
      </c>
      <c r="BM48" s="8">
        <f t="shared" si="22"/>
        <v>32</v>
      </c>
      <c r="BN48" s="8">
        <f t="shared" si="23"/>
        <v>19.829999999999998</v>
      </c>
      <c r="BO48" s="8">
        <f t="shared" si="24"/>
        <v>19.829999999999998</v>
      </c>
      <c r="BP48" s="182">
        <f t="shared" si="25"/>
        <v>-12.169999999999998</v>
      </c>
      <c r="BQ48" s="182">
        <f t="shared" si="26"/>
        <v>12.170000000000002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950</v>
      </c>
      <c r="G49" s="16">
        <f>'[3]13'!G51</f>
        <v>0</v>
      </c>
      <c r="H49" s="17">
        <f t="shared" si="27"/>
        <v>1270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19.829999999999998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19.829999999999998</v>
      </c>
      <c r="AE49" s="8">
        <f t="shared" si="11"/>
        <v>19.829999999999998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19.829999999999998</v>
      </c>
      <c r="AL49" s="8">
        <f t="shared" si="31"/>
        <v>230.34000000000003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230.34000000000003</v>
      </c>
      <c r="AT49" s="8">
        <v>7.66</v>
      </c>
      <c r="AU49" s="8">
        <v>32</v>
      </c>
      <c r="AW49" s="204">
        <v>19.829999999999998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19.829999999999998</v>
      </c>
      <c r="BD49" s="204">
        <v>19.829999999999998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19.829999999999998</v>
      </c>
      <c r="BL49" s="8">
        <f t="shared" si="21"/>
        <v>7.66</v>
      </c>
      <c r="BM49" s="8">
        <f t="shared" si="22"/>
        <v>32</v>
      </c>
      <c r="BN49" s="8">
        <f t="shared" si="23"/>
        <v>19.829999999999998</v>
      </c>
      <c r="BO49" s="8">
        <f t="shared" si="24"/>
        <v>19.829999999999998</v>
      </c>
      <c r="BP49" s="182">
        <f t="shared" si="25"/>
        <v>-12.169999999999998</v>
      </c>
      <c r="BQ49" s="182">
        <f t="shared" si="26"/>
        <v>12.170000000000002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950</v>
      </c>
      <c r="G50" s="16">
        <f>'[3]13'!G52</f>
        <v>0</v>
      </c>
      <c r="H50" s="17">
        <f t="shared" si="27"/>
        <v>1270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19.829999999999998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19.829999999999998</v>
      </c>
      <c r="AE50" s="8">
        <f t="shared" si="11"/>
        <v>19.829999999999998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19.829999999999998</v>
      </c>
      <c r="AL50" s="8">
        <f t="shared" si="31"/>
        <v>230.34000000000003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230.34000000000003</v>
      </c>
      <c r="AT50" s="8">
        <v>7.66</v>
      </c>
      <c r="AU50" s="8">
        <v>32</v>
      </c>
      <c r="AW50" s="204">
        <v>19.829999999999998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19.829999999999998</v>
      </c>
      <c r="BD50" s="204">
        <v>19.829999999999998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19.829999999999998</v>
      </c>
      <c r="BL50" s="8">
        <f t="shared" si="21"/>
        <v>7.66</v>
      </c>
      <c r="BM50" s="8">
        <f t="shared" si="22"/>
        <v>32</v>
      </c>
      <c r="BN50" s="8">
        <f t="shared" si="23"/>
        <v>19.829999999999998</v>
      </c>
      <c r="BO50" s="8">
        <f t="shared" si="24"/>
        <v>19.829999999999998</v>
      </c>
      <c r="BP50" s="182">
        <f t="shared" si="25"/>
        <v>-12.169999999999998</v>
      </c>
      <c r="BQ50" s="182">
        <f t="shared" si="26"/>
        <v>12.170000000000002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930</v>
      </c>
      <c r="G51" s="16">
        <f>'[3]13'!G53</f>
        <v>0</v>
      </c>
      <c r="H51" s="17">
        <f t="shared" si="27"/>
        <v>1250</v>
      </c>
      <c r="I51" s="15">
        <f>'[3]13'!J53</f>
        <v>285.95999999999998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285.95999999999998</v>
      </c>
      <c r="P51" s="18">
        <f>frq!C51</f>
        <v>1</v>
      </c>
      <c r="Q51" s="15">
        <f t="shared" si="29"/>
        <v>285.95999999999998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285.95999999999998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253.95999999999998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253.95999999999998</v>
      </c>
      <c r="AT51" s="8">
        <v>30.7</v>
      </c>
      <c r="AU51" s="8">
        <v>30.7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30.7</v>
      </c>
      <c r="BM51" s="8">
        <f t="shared" si="22"/>
        <v>30.7</v>
      </c>
      <c r="BN51" s="8">
        <f t="shared" si="23"/>
        <v>32</v>
      </c>
      <c r="BO51" s="8">
        <f t="shared" si="24"/>
        <v>0</v>
      </c>
      <c r="BP51" s="182">
        <f t="shared" si="25"/>
        <v>-1.3000000000000007</v>
      </c>
      <c r="BQ51" s="182">
        <f t="shared" si="26"/>
        <v>30.7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930</v>
      </c>
      <c r="G52" s="16">
        <f>'[3]13'!G54</f>
        <v>0</v>
      </c>
      <c r="H52" s="17">
        <f t="shared" si="27"/>
        <v>1250</v>
      </c>
      <c r="I52" s="15">
        <f>'[3]13'!J54</f>
        <v>285.95999999999998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285.95999999999998</v>
      </c>
      <c r="P52" s="18">
        <f>frq!C52</f>
        <v>1</v>
      </c>
      <c r="Q52" s="15">
        <f t="shared" si="29"/>
        <v>285.95999999999998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285.95999999999998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253.95999999999998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253.95999999999998</v>
      </c>
      <c r="AT52" s="8">
        <v>30.7</v>
      </c>
      <c r="AU52" s="8">
        <v>30.7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30.7</v>
      </c>
      <c r="BM52" s="8">
        <f t="shared" si="22"/>
        <v>30.7</v>
      </c>
      <c r="BN52" s="8">
        <f t="shared" si="23"/>
        <v>32</v>
      </c>
      <c r="BO52" s="8">
        <f t="shared" si="24"/>
        <v>0</v>
      </c>
      <c r="BP52" s="182">
        <f t="shared" si="25"/>
        <v>-1.3000000000000007</v>
      </c>
      <c r="BQ52" s="182">
        <f t="shared" si="26"/>
        <v>30.7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930</v>
      </c>
      <c r="G53" s="16">
        <f>'[3]13'!G55</f>
        <v>0</v>
      </c>
      <c r="H53" s="17">
        <f t="shared" si="27"/>
        <v>1250</v>
      </c>
      <c r="I53" s="15">
        <f>'[3]13'!J55</f>
        <v>285.95999999999998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285.95999999999998</v>
      </c>
      <c r="P53" s="18">
        <f>frq!C53</f>
        <v>1</v>
      </c>
      <c r="Q53" s="15">
        <f t="shared" si="29"/>
        <v>285.95999999999998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285.95999999999998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253.95999999999998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253.95999999999998</v>
      </c>
      <c r="AT53" s="8">
        <v>30.7</v>
      </c>
      <c r="AU53" s="8">
        <v>30.7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30.7</v>
      </c>
      <c r="BM53" s="8">
        <f t="shared" si="22"/>
        <v>30.7</v>
      </c>
      <c r="BN53" s="8">
        <f t="shared" si="23"/>
        <v>32</v>
      </c>
      <c r="BO53" s="8">
        <f t="shared" si="24"/>
        <v>0</v>
      </c>
      <c r="BP53" s="182">
        <f t="shared" si="25"/>
        <v>-1.3000000000000007</v>
      </c>
      <c r="BQ53" s="182">
        <f t="shared" si="26"/>
        <v>30.7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930</v>
      </c>
      <c r="G54" s="16">
        <f>'[3]13'!G56</f>
        <v>0</v>
      </c>
      <c r="H54" s="17">
        <f t="shared" si="27"/>
        <v>1250</v>
      </c>
      <c r="I54" s="15">
        <f>'[3]13'!J56</f>
        <v>285.95999999999998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285.95999999999998</v>
      </c>
      <c r="P54" s="18">
        <f>frq!C54</f>
        <v>1</v>
      </c>
      <c r="Q54" s="15">
        <f t="shared" si="29"/>
        <v>285.95999999999998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285.95999999999998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253.95999999999998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253.95999999999998</v>
      </c>
      <c r="AT54" s="8">
        <v>30.7</v>
      </c>
      <c r="AU54" s="8">
        <v>30.7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30.7</v>
      </c>
      <c r="BM54" s="8">
        <f t="shared" si="22"/>
        <v>30.7</v>
      </c>
      <c r="BN54" s="8">
        <f t="shared" si="23"/>
        <v>32</v>
      </c>
      <c r="BO54" s="8">
        <f t="shared" si="24"/>
        <v>0</v>
      </c>
      <c r="BP54" s="182">
        <f t="shared" si="25"/>
        <v>-1.3000000000000007</v>
      </c>
      <c r="BQ54" s="182">
        <f t="shared" si="26"/>
        <v>30.7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930</v>
      </c>
      <c r="G55" s="16">
        <f>'[3]13'!G57</f>
        <v>0</v>
      </c>
      <c r="H55" s="17">
        <f t="shared" si="27"/>
        <v>1250</v>
      </c>
      <c r="I55" s="15">
        <f>'[3]13'!J57</f>
        <v>285.95999999999998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285.95999999999998</v>
      </c>
      <c r="P55" s="18">
        <f>frq!C55</f>
        <v>1</v>
      </c>
      <c r="Q55" s="15">
        <f t="shared" si="29"/>
        <v>285.95999999999998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285.95999999999998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253.95999999999998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253.95999999999998</v>
      </c>
      <c r="AT55" s="8">
        <v>30.7</v>
      </c>
      <c r="AU55" s="8">
        <v>30.7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30.7</v>
      </c>
      <c r="BM55" s="8">
        <f t="shared" si="22"/>
        <v>30.7</v>
      </c>
      <c r="BN55" s="8">
        <f t="shared" si="23"/>
        <v>32</v>
      </c>
      <c r="BO55" s="8">
        <f t="shared" si="24"/>
        <v>0</v>
      </c>
      <c r="BP55" s="182">
        <f t="shared" si="25"/>
        <v>-1.3000000000000007</v>
      </c>
      <c r="BQ55" s="182">
        <f t="shared" si="26"/>
        <v>30.7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930</v>
      </c>
      <c r="G56" s="16">
        <f>'[3]13'!G58</f>
        <v>0</v>
      </c>
      <c r="H56" s="17">
        <f t="shared" si="27"/>
        <v>1250</v>
      </c>
      <c r="I56" s="15">
        <f>'[3]13'!J58</f>
        <v>285.95999999999998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285.95999999999998</v>
      </c>
      <c r="P56" s="18">
        <f>frq!C56</f>
        <v>1</v>
      </c>
      <c r="Q56" s="15">
        <f t="shared" si="29"/>
        <v>285.95999999999998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285.95999999999998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253.95999999999998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253.95999999999998</v>
      </c>
      <c r="AT56" s="8">
        <v>30.7</v>
      </c>
      <c r="AU56" s="8">
        <v>30.7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30.7</v>
      </c>
      <c r="BM56" s="8">
        <f t="shared" si="22"/>
        <v>30.7</v>
      </c>
      <c r="BN56" s="8">
        <f t="shared" si="23"/>
        <v>32</v>
      </c>
      <c r="BO56" s="8">
        <f t="shared" si="24"/>
        <v>0</v>
      </c>
      <c r="BP56" s="182">
        <f t="shared" si="25"/>
        <v>-1.3000000000000007</v>
      </c>
      <c r="BQ56" s="182">
        <f t="shared" si="26"/>
        <v>30.7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930</v>
      </c>
      <c r="G57" s="16">
        <f>'[3]13'!G59</f>
        <v>0</v>
      </c>
      <c r="H57" s="17">
        <f t="shared" si="27"/>
        <v>1250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8.66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8.66</v>
      </c>
      <c r="AL57" s="8">
        <f t="shared" si="31"/>
        <v>229.34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229.34</v>
      </c>
      <c r="AT57" s="8">
        <v>32</v>
      </c>
      <c r="AU57" s="8">
        <v>0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8.66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8.66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8.66</v>
      </c>
      <c r="BP57" s="182">
        <f t="shared" si="25"/>
        <v>0</v>
      </c>
      <c r="BQ57" s="182">
        <f t="shared" si="26"/>
        <v>-8.66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930</v>
      </c>
      <c r="G58" s="16">
        <f>'[3]13'!G60</f>
        <v>0</v>
      </c>
      <c r="H58" s="17">
        <f t="shared" si="27"/>
        <v>1250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8.66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8.66</v>
      </c>
      <c r="AL58" s="8">
        <f t="shared" si="31"/>
        <v>229.34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229.34</v>
      </c>
      <c r="AT58" s="8">
        <v>32</v>
      </c>
      <c r="AU58" s="8">
        <v>0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8.66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8.66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8.66</v>
      </c>
      <c r="BP58" s="182">
        <f t="shared" si="25"/>
        <v>0</v>
      </c>
      <c r="BQ58" s="182">
        <f t="shared" si="26"/>
        <v>-8.66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930</v>
      </c>
      <c r="G59" s="16">
        <f>'[3]13'!G61</f>
        <v>0</v>
      </c>
      <c r="H59" s="17">
        <f t="shared" si="27"/>
        <v>1250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8.66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8.66</v>
      </c>
      <c r="AL59" s="8">
        <f t="shared" si="31"/>
        <v>229.34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229.34</v>
      </c>
      <c r="AT59" s="8">
        <v>32</v>
      </c>
      <c r="AU59" s="8">
        <v>0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8.66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8.66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8.66</v>
      </c>
      <c r="BP59" s="182">
        <f t="shared" si="25"/>
        <v>0</v>
      </c>
      <c r="BQ59" s="182">
        <f t="shared" si="26"/>
        <v>-8.66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930</v>
      </c>
      <c r="G60" s="16">
        <f>'[3]13'!G62</f>
        <v>0</v>
      </c>
      <c r="H60" s="17">
        <f t="shared" si="27"/>
        <v>1250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8.66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8.66</v>
      </c>
      <c r="AL60" s="8">
        <f t="shared" si="31"/>
        <v>229.34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229.34</v>
      </c>
      <c r="AT60" s="8">
        <v>32</v>
      </c>
      <c r="AU60" s="8">
        <v>0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8.66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8.66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8.66</v>
      </c>
      <c r="BP60" s="182">
        <f t="shared" si="25"/>
        <v>0</v>
      </c>
      <c r="BQ60" s="182">
        <f t="shared" si="26"/>
        <v>-8.66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930</v>
      </c>
      <c r="G61" s="16">
        <f>'[3]13'!G63</f>
        <v>0</v>
      </c>
      <c r="H61" s="17">
        <f t="shared" si="27"/>
        <v>1250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8.66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8.66</v>
      </c>
      <c r="AL61" s="8">
        <f t="shared" si="31"/>
        <v>229.34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229.34</v>
      </c>
      <c r="AT61" s="8">
        <v>32</v>
      </c>
      <c r="AU61" s="8">
        <v>0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8.66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8.66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8.66</v>
      </c>
      <c r="BP61" s="182">
        <f t="shared" si="25"/>
        <v>0</v>
      </c>
      <c r="BQ61" s="182">
        <f t="shared" si="26"/>
        <v>-8.66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930</v>
      </c>
      <c r="G62" s="16">
        <f>'[3]13'!G64</f>
        <v>0</v>
      </c>
      <c r="H62" s="17">
        <f t="shared" si="27"/>
        <v>1250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8.66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8.66</v>
      </c>
      <c r="AL62" s="8">
        <f t="shared" ref="AL62:AN98" si="35">Q62-X62-AE62</f>
        <v>229.34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229.34</v>
      </c>
      <c r="AT62" s="8">
        <v>32</v>
      </c>
      <c r="AU62" s="8">
        <v>0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8.66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8.66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8.66</v>
      </c>
      <c r="BP62" s="182">
        <f t="shared" si="25"/>
        <v>0</v>
      </c>
      <c r="BQ62" s="182">
        <f t="shared" si="26"/>
        <v>-8.66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930</v>
      </c>
      <c r="G63" s="16">
        <f>'[3]13'!G65</f>
        <v>0</v>
      </c>
      <c r="H63" s="17">
        <f t="shared" si="27"/>
        <v>1250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8.66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8.66</v>
      </c>
      <c r="AL63" s="8">
        <f t="shared" si="35"/>
        <v>229.34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229.34</v>
      </c>
      <c r="AT63" s="8">
        <v>32</v>
      </c>
      <c r="AU63" s="8">
        <v>8.66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8.66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8.66</v>
      </c>
      <c r="BL63" s="8">
        <f t="shared" si="21"/>
        <v>32</v>
      </c>
      <c r="BM63" s="8">
        <f t="shared" si="22"/>
        <v>8.66</v>
      </c>
      <c r="BN63" s="8">
        <f t="shared" si="23"/>
        <v>32</v>
      </c>
      <c r="BO63" s="8">
        <f t="shared" si="24"/>
        <v>8.66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930</v>
      </c>
      <c r="G64" s="16">
        <f>'[3]13'!G66</f>
        <v>0</v>
      </c>
      <c r="H64" s="17">
        <f t="shared" si="27"/>
        <v>1250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8.66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8.66</v>
      </c>
      <c r="AL64" s="8">
        <f t="shared" si="35"/>
        <v>229.34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229.34</v>
      </c>
      <c r="AT64" s="8">
        <v>32</v>
      </c>
      <c r="AU64" s="8">
        <v>8.66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8.66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8.66</v>
      </c>
      <c r="BL64" s="8">
        <f t="shared" si="21"/>
        <v>32</v>
      </c>
      <c r="BM64" s="8">
        <f t="shared" si="22"/>
        <v>8.66</v>
      </c>
      <c r="BN64" s="8">
        <f t="shared" si="23"/>
        <v>32</v>
      </c>
      <c r="BO64" s="8">
        <f t="shared" si="24"/>
        <v>8.66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930</v>
      </c>
      <c r="G65" s="16">
        <f>'[3]13'!G67</f>
        <v>0</v>
      </c>
      <c r="H65" s="17">
        <f t="shared" si="27"/>
        <v>1250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8.66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8.66</v>
      </c>
      <c r="AL65" s="8">
        <f t="shared" si="35"/>
        <v>229.34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229.34</v>
      </c>
      <c r="AT65" s="8">
        <v>32</v>
      </c>
      <c r="AU65" s="8">
        <v>8.66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8.66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8.66</v>
      </c>
      <c r="BL65" s="8">
        <f t="shared" si="21"/>
        <v>32</v>
      </c>
      <c r="BM65" s="8">
        <f t="shared" si="22"/>
        <v>8.66</v>
      </c>
      <c r="BN65" s="8">
        <f t="shared" si="23"/>
        <v>32</v>
      </c>
      <c r="BO65" s="8">
        <f t="shared" si="24"/>
        <v>8.66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930</v>
      </c>
      <c r="G66" s="16">
        <f>'[3]13'!G68</f>
        <v>0</v>
      </c>
      <c r="H66" s="17">
        <f t="shared" si="27"/>
        <v>1250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8.66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8.66</v>
      </c>
      <c r="AL66" s="8">
        <f t="shared" si="35"/>
        <v>229.34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229.34</v>
      </c>
      <c r="AT66" s="8">
        <v>32</v>
      </c>
      <c r="AU66" s="8">
        <v>8.66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8.66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8.66</v>
      </c>
      <c r="BL66" s="8">
        <f t="shared" si="21"/>
        <v>32</v>
      </c>
      <c r="BM66" s="8">
        <f t="shared" si="22"/>
        <v>8.66</v>
      </c>
      <c r="BN66" s="8">
        <f t="shared" si="23"/>
        <v>32</v>
      </c>
      <c r="BO66" s="8">
        <f t="shared" si="24"/>
        <v>8.66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930</v>
      </c>
      <c r="G67" s="16">
        <f>'[3]13'!G69</f>
        <v>0</v>
      </c>
      <c r="H67" s="17">
        <f t="shared" si="27"/>
        <v>1250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8.66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8.66</v>
      </c>
      <c r="AL67" s="8">
        <f t="shared" si="35"/>
        <v>229.34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229.34</v>
      </c>
      <c r="AT67" s="8">
        <v>32</v>
      </c>
      <c r="AU67" s="8">
        <v>8.66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8.66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8.66</v>
      </c>
      <c r="BL67" s="8">
        <f t="shared" si="21"/>
        <v>32</v>
      </c>
      <c r="BM67" s="8">
        <f t="shared" si="22"/>
        <v>8.66</v>
      </c>
      <c r="BN67" s="8">
        <f t="shared" si="23"/>
        <v>32</v>
      </c>
      <c r="BO67" s="8">
        <f t="shared" si="24"/>
        <v>8.66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930</v>
      </c>
      <c r="G68" s="16">
        <f>'[3]13'!G70</f>
        <v>0</v>
      </c>
      <c r="H68" s="17">
        <f t="shared" si="27"/>
        <v>1250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8.66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8.66</v>
      </c>
      <c r="AL68" s="8">
        <f t="shared" si="35"/>
        <v>229.34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229.34</v>
      </c>
      <c r="AT68" s="8">
        <v>32</v>
      </c>
      <c r="AU68" s="8">
        <v>8.66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8.66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8.66</v>
      </c>
      <c r="BL68" s="8">
        <f t="shared" ref="BL68:BL98" si="53">AT68</f>
        <v>32</v>
      </c>
      <c r="BM68" s="8">
        <f t="shared" ref="BM68:BM98" si="54">AU68</f>
        <v>8.66</v>
      </c>
      <c r="BN68" s="8">
        <f t="shared" ref="BN68:BN98" si="55">BC68</f>
        <v>32</v>
      </c>
      <c r="BO68" s="8">
        <f t="shared" ref="BO68:BO98" si="56">BJ68</f>
        <v>8.66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930</v>
      </c>
      <c r="G69" s="16">
        <f>'[3]13'!G71</f>
        <v>0</v>
      </c>
      <c r="H69" s="17">
        <f t="shared" ref="H69:H98" si="59">SUM(B69:G69)</f>
        <v>1250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8.66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8.66</v>
      </c>
      <c r="AL69" s="8">
        <f t="shared" si="35"/>
        <v>229.34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229.34</v>
      </c>
      <c r="AT69" s="8">
        <v>32</v>
      </c>
      <c r="AU69" s="8">
        <v>8.66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8.66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8.66</v>
      </c>
      <c r="BL69" s="8">
        <f t="shared" si="53"/>
        <v>32</v>
      </c>
      <c r="BM69" s="8">
        <f t="shared" si="54"/>
        <v>8.66</v>
      </c>
      <c r="BN69" s="8">
        <f t="shared" si="55"/>
        <v>32</v>
      </c>
      <c r="BO69" s="8">
        <f t="shared" si="56"/>
        <v>8.66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930</v>
      </c>
      <c r="G70" s="16">
        <f>'[3]13'!G72</f>
        <v>0</v>
      </c>
      <c r="H70" s="17">
        <f t="shared" si="59"/>
        <v>1250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8.66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8.66</v>
      </c>
      <c r="AL70" s="8">
        <f t="shared" si="35"/>
        <v>229.34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229.34</v>
      </c>
      <c r="AT70" s="8">
        <v>32</v>
      </c>
      <c r="AU70" s="8">
        <v>8.66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8.66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8.66</v>
      </c>
      <c r="BL70" s="8">
        <f t="shared" si="53"/>
        <v>32</v>
      </c>
      <c r="BM70" s="8">
        <f t="shared" si="54"/>
        <v>8.66</v>
      </c>
      <c r="BN70" s="8">
        <f t="shared" si="55"/>
        <v>32</v>
      </c>
      <c r="BO70" s="8">
        <f t="shared" si="56"/>
        <v>8.66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930</v>
      </c>
      <c r="G71" s="16">
        <f>'[3]13'!G73</f>
        <v>0</v>
      </c>
      <c r="H71" s="17">
        <f t="shared" si="59"/>
        <v>1250</v>
      </c>
      <c r="I71" s="15">
        <f>'[3]13'!J73</f>
        <v>285.95999999999998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285.95999999999998</v>
      </c>
      <c r="P71" s="18">
        <f>frq!C71</f>
        <v>1</v>
      </c>
      <c r="Q71" s="15">
        <f t="shared" si="33"/>
        <v>285.95999999999998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285.95999999999998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253.95999999999998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253.95999999999998</v>
      </c>
      <c r="AT71" s="8">
        <v>32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930</v>
      </c>
      <c r="G72" s="16">
        <f>'[3]13'!G74</f>
        <v>0</v>
      </c>
      <c r="H72" s="17">
        <f t="shared" si="59"/>
        <v>1250</v>
      </c>
      <c r="I72" s="15">
        <f>'[3]13'!J74</f>
        <v>285.95999999999998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285.95999999999998</v>
      </c>
      <c r="P72" s="18">
        <f>frq!C72</f>
        <v>1</v>
      </c>
      <c r="Q72" s="15">
        <f t="shared" si="33"/>
        <v>285.95999999999998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285.95999999999998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253.95999999999998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253.95999999999998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930</v>
      </c>
      <c r="G73" s="16">
        <f>'[3]13'!G75</f>
        <v>0</v>
      </c>
      <c r="H73" s="17">
        <f t="shared" si="59"/>
        <v>1250</v>
      </c>
      <c r="I73" s="15">
        <f>'[3]13'!J75</f>
        <v>285.95999999999998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285.95999999999998</v>
      </c>
      <c r="P73" s="18">
        <f>frq!C73</f>
        <v>1</v>
      </c>
      <c r="Q73" s="15">
        <f t="shared" si="33"/>
        <v>285.95999999999998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285.95999999999998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253.95999999999998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253.95999999999998</v>
      </c>
      <c r="AT73" s="8">
        <v>32</v>
      </c>
      <c r="AU73" s="8">
        <v>0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930</v>
      </c>
      <c r="G74" s="16">
        <f>'[3]13'!G76</f>
        <v>0</v>
      </c>
      <c r="H74" s="17">
        <f t="shared" si="59"/>
        <v>1250</v>
      </c>
      <c r="I74" s="15">
        <f>'[3]13'!J76</f>
        <v>285.95999999999998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285.95999999999998</v>
      </c>
      <c r="P74" s="18">
        <f>frq!C74</f>
        <v>1</v>
      </c>
      <c r="Q74" s="15">
        <f t="shared" si="33"/>
        <v>285.95999999999998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285.95999999999998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253.95999999999998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253.95999999999998</v>
      </c>
      <c r="AT74" s="8">
        <v>32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950</v>
      </c>
      <c r="G75" s="16">
        <f>'[3]13'!G77</f>
        <v>0</v>
      </c>
      <c r="H75" s="17">
        <f t="shared" si="59"/>
        <v>1270</v>
      </c>
      <c r="I75" s="15">
        <f>'[3]13'!J77</f>
        <v>285.95999999999998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285.95999999999998</v>
      </c>
      <c r="P75" s="18">
        <f>frq!C75</f>
        <v>1</v>
      </c>
      <c r="Q75" s="15">
        <f t="shared" si="33"/>
        <v>285.95999999999998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285.95999999999998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253.95999999999998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253.95999999999998</v>
      </c>
      <c r="AT75" s="8">
        <v>32</v>
      </c>
      <c r="AU75" s="8">
        <v>0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950</v>
      </c>
      <c r="G76" s="16">
        <f>'[3]13'!G78</f>
        <v>0</v>
      </c>
      <c r="H76" s="17">
        <f t="shared" si="59"/>
        <v>1270</v>
      </c>
      <c r="I76" s="15">
        <f>'[3]13'!J78</f>
        <v>285.95999999999998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285.95999999999998</v>
      </c>
      <c r="P76" s="18">
        <f>frq!C76</f>
        <v>1</v>
      </c>
      <c r="Q76" s="15">
        <f t="shared" si="33"/>
        <v>285.95999999999998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285.95999999999998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253.95999999999998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253.95999999999998</v>
      </c>
      <c r="AT76" s="8">
        <v>32</v>
      </c>
      <c r="AU76" s="8">
        <v>0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950</v>
      </c>
      <c r="G77" s="16">
        <f>'[3]13'!G79</f>
        <v>0</v>
      </c>
      <c r="H77" s="17">
        <f t="shared" si="59"/>
        <v>1270</v>
      </c>
      <c r="I77" s="15">
        <f>'[3]13'!J79</f>
        <v>285.95999999999998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285.95999999999998</v>
      </c>
      <c r="P77" s="18">
        <f>frq!C77</f>
        <v>1</v>
      </c>
      <c r="Q77" s="15">
        <f t="shared" si="33"/>
        <v>285.95999999999998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285.95999999999998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253.95999999999998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253.95999999999998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950</v>
      </c>
      <c r="G78" s="16">
        <f>'[3]13'!G80</f>
        <v>0</v>
      </c>
      <c r="H78" s="17">
        <f t="shared" si="59"/>
        <v>1270</v>
      </c>
      <c r="I78" s="15">
        <f>'[3]13'!J80</f>
        <v>285.95999999999998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285.95999999999998</v>
      </c>
      <c r="P78" s="18">
        <f>frq!C78</f>
        <v>1</v>
      </c>
      <c r="Q78" s="15">
        <f t="shared" si="33"/>
        <v>285.95999999999998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285.95999999999998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253.95999999999998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253.95999999999998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950</v>
      </c>
      <c r="G79" s="16">
        <f>'[3]13'!G81</f>
        <v>0</v>
      </c>
      <c r="H79" s="17">
        <f t="shared" si="59"/>
        <v>1270</v>
      </c>
      <c r="I79" s="15">
        <f>'[3]13'!J81</f>
        <v>308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308</v>
      </c>
      <c r="P79" s="18">
        <f>frq!C79</f>
        <v>1</v>
      </c>
      <c r="Q79" s="15">
        <f t="shared" si="33"/>
        <v>308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308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246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950</v>
      </c>
      <c r="G80" s="16">
        <f>'[3]13'!G82</f>
        <v>0</v>
      </c>
      <c r="H80" s="17">
        <f t="shared" si="59"/>
        <v>1270</v>
      </c>
      <c r="I80" s="15">
        <f>'[3]13'!J82</f>
        <v>308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308</v>
      </c>
      <c r="P80" s="18">
        <f>frq!C80</f>
        <v>1</v>
      </c>
      <c r="Q80" s="15">
        <f t="shared" si="33"/>
        <v>308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308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246</v>
      </c>
      <c r="AT80" s="8">
        <v>31</v>
      </c>
      <c r="AU80" s="8">
        <v>31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950</v>
      </c>
      <c r="G81" s="16">
        <f>'[3]13'!G83</f>
        <v>0</v>
      </c>
      <c r="H81" s="17">
        <f t="shared" si="59"/>
        <v>1270</v>
      </c>
      <c r="I81" s="15">
        <f>'[3]13'!J83</f>
        <v>308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308</v>
      </c>
      <c r="P81" s="18">
        <f>frq!C81</f>
        <v>1</v>
      </c>
      <c r="Q81" s="15">
        <f t="shared" si="33"/>
        <v>308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</v>
      </c>
      <c r="AT81" s="8">
        <v>31</v>
      </c>
      <c r="AU81" s="8">
        <v>31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950</v>
      </c>
      <c r="G82" s="16">
        <f>'[3]13'!G84</f>
        <v>0</v>
      </c>
      <c r="H82" s="17">
        <f t="shared" si="59"/>
        <v>1270</v>
      </c>
      <c r="I82" s="15">
        <f>'[3]13'!J84</f>
        <v>308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308</v>
      </c>
      <c r="P82" s="18">
        <f>frq!C82</f>
        <v>1</v>
      </c>
      <c r="Q82" s="15">
        <f t="shared" si="33"/>
        <v>308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308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246</v>
      </c>
      <c r="AT82" s="8">
        <v>31</v>
      </c>
      <c r="AU82" s="8">
        <v>31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950</v>
      </c>
      <c r="G83" s="16">
        <f>'[3]13'!G85</f>
        <v>0</v>
      </c>
      <c r="H83" s="17">
        <f t="shared" si="59"/>
        <v>1270</v>
      </c>
      <c r="I83" s="15">
        <f>'[3]13'!J85</f>
        <v>310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31.2</v>
      </c>
      <c r="AE83" s="8">
        <f t="shared" si="43"/>
        <v>31.2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31.2</v>
      </c>
      <c r="AL83" s="8">
        <f t="shared" si="35"/>
        <v>247.60000000000002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247.60000000000002</v>
      </c>
      <c r="AT83" s="8">
        <v>31.2</v>
      </c>
      <c r="AU83" s="8">
        <v>31.2</v>
      </c>
      <c r="AW83" s="204">
        <v>31.2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31.2</v>
      </c>
      <c r="BD83" s="204">
        <v>31.2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31.2</v>
      </c>
      <c r="BL83" s="8">
        <f t="shared" si="53"/>
        <v>31.2</v>
      </c>
      <c r="BM83" s="8">
        <f t="shared" si="54"/>
        <v>31.2</v>
      </c>
      <c r="BN83" s="8">
        <f t="shared" si="55"/>
        <v>31.2</v>
      </c>
      <c r="BO83" s="8">
        <f t="shared" si="56"/>
        <v>31.2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950</v>
      </c>
      <c r="G84" s="16">
        <f>'[3]13'!G86</f>
        <v>0</v>
      </c>
      <c r="H84" s="17">
        <f t="shared" si="59"/>
        <v>1270</v>
      </c>
      <c r="I84" s="15">
        <f>'[3]13'!J86</f>
        <v>310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31.2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31.2</v>
      </c>
      <c r="AE84" s="8">
        <f t="shared" si="43"/>
        <v>31.2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31.2</v>
      </c>
      <c r="AL84" s="8">
        <f t="shared" si="35"/>
        <v>247.60000000000002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247.60000000000002</v>
      </c>
      <c r="AT84" s="8">
        <v>31.2</v>
      </c>
      <c r="AU84" s="8">
        <v>31.2</v>
      </c>
      <c r="AW84" s="204">
        <v>31.2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31.2</v>
      </c>
      <c r="BD84" s="204">
        <v>31.2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31.2</v>
      </c>
      <c r="BL84" s="8">
        <f t="shared" si="53"/>
        <v>31.2</v>
      </c>
      <c r="BM84" s="8">
        <f t="shared" si="54"/>
        <v>31.2</v>
      </c>
      <c r="BN84" s="8">
        <f t="shared" si="55"/>
        <v>31.2</v>
      </c>
      <c r="BO84" s="8">
        <f t="shared" si="56"/>
        <v>31.2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950</v>
      </c>
      <c r="G85" s="16">
        <f>'[3]13'!G87</f>
        <v>0</v>
      </c>
      <c r="H85" s="17">
        <f t="shared" si="59"/>
        <v>1270</v>
      </c>
      <c r="I85" s="15">
        <f>'[3]13'!J87</f>
        <v>310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31.2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31.2</v>
      </c>
      <c r="AE85" s="8">
        <f t="shared" si="43"/>
        <v>31.2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31.2</v>
      </c>
      <c r="AL85" s="8">
        <f t="shared" si="35"/>
        <v>247.60000000000002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247.60000000000002</v>
      </c>
      <c r="AT85" s="8">
        <v>31.2</v>
      </c>
      <c r="AU85" s="8">
        <v>31.2</v>
      </c>
      <c r="AW85" s="204">
        <v>31.2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31.2</v>
      </c>
      <c r="BD85" s="204">
        <v>31.2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31.2</v>
      </c>
      <c r="BL85" s="8">
        <f t="shared" si="53"/>
        <v>31.2</v>
      </c>
      <c r="BM85" s="8">
        <f t="shared" si="54"/>
        <v>31.2</v>
      </c>
      <c r="BN85" s="8">
        <f t="shared" si="55"/>
        <v>31.2</v>
      </c>
      <c r="BO85" s="8">
        <f t="shared" si="56"/>
        <v>31.2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950</v>
      </c>
      <c r="G86" s="16">
        <f>'[3]13'!G88</f>
        <v>0</v>
      </c>
      <c r="H86" s="17">
        <f t="shared" si="59"/>
        <v>1270</v>
      </c>
      <c r="I86" s="15">
        <f>'[3]13'!J88</f>
        <v>310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31.2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31.2</v>
      </c>
      <c r="AE86" s="8">
        <f t="shared" si="43"/>
        <v>31.2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31.2</v>
      </c>
      <c r="AL86" s="8">
        <f t="shared" si="35"/>
        <v>247.60000000000002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247.60000000000002</v>
      </c>
      <c r="AT86" s="8">
        <v>31.2</v>
      </c>
      <c r="AU86" s="8">
        <v>31.2</v>
      </c>
      <c r="AW86" s="204">
        <v>31.2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31.2</v>
      </c>
      <c r="BD86" s="204">
        <v>31.2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31.2</v>
      </c>
      <c r="BL86" s="8">
        <f t="shared" si="53"/>
        <v>31.2</v>
      </c>
      <c r="BM86" s="8">
        <f t="shared" si="54"/>
        <v>31.2</v>
      </c>
      <c r="BN86" s="8">
        <f t="shared" si="55"/>
        <v>31.2</v>
      </c>
      <c r="BO86" s="8">
        <f t="shared" si="56"/>
        <v>31.2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950</v>
      </c>
      <c r="G87" s="16">
        <f>'[3]13'!G89</f>
        <v>0</v>
      </c>
      <c r="H87" s="17">
        <f t="shared" si="59"/>
        <v>1270</v>
      </c>
      <c r="I87" s="15">
        <f>'[3]13'!J89</f>
        <v>310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31.2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31.2</v>
      </c>
      <c r="AE87" s="8">
        <f t="shared" si="43"/>
        <v>31.2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31.2</v>
      </c>
      <c r="AL87" s="8">
        <f t="shared" si="35"/>
        <v>247.60000000000002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247.60000000000002</v>
      </c>
      <c r="AT87" s="8">
        <v>31.2</v>
      </c>
      <c r="AU87" s="8">
        <v>31.2</v>
      </c>
      <c r="AW87" s="204">
        <v>31.2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31.2</v>
      </c>
      <c r="BD87" s="204">
        <v>31.2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31.2</v>
      </c>
      <c r="BL87" s="8">
        <f t="shared" si="53"/>
        <v>31.2</v>
      </c>
      <c r="BM87" s="8">
        <f t="shared" si="54"/>
        <v>31.2</v>
      </c>
      <c r="BN87" s="8">
        <f t="shared" si="55"/>
        <v>31.2</v>
      </c>
      <c r="BO87" s="8">
        <f t="shared" si="56"/>
        <v>31.2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950</v>
      </c>
      <c r="G88" s="16">
        <f>'[3]13'!G90</f>
        <v>0</v>
      </c>
      <c r="H88" s="17">
        <f t="shared" si="59"/>
        <v>1270</v>
      </c>
      <c r="I88" s="15">
        <f>'[3]13'!J90</f>
        <v>310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31.2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31.2</v>
      </c>
      <c r="AE88" s="8">
        <f t="shared" si="43"/>
        <v>31.2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31.2</v>
      </c>
      <c r="AL88" s="8">
        <f t="shared" si="35"/>
        <v>247.60000000000002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247.60000000000002</v>
      </c>
      <c r="AT88" s="8">
        <v>31.2</v>
      </c>
      <c r="AU88" s="8">
        <v>31.2</v>
      </c>
      <c r="AW88" s="204">
        <v>31.2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31.2</v>
      </c>
      <c r="BD88" s="204">
        <v>31.2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31.2</v>
      </c>
      <c r="BL88" s="8">
        <f t="shared" si="53"/>
        <v>31.2</v>
      </c>
      <c r="BM88" s="8">
        <f t="shared" si="54"/>
        <v>31.2</v>
      </c>
      <c r="BN88" s="8">
        <f t="shared" si="55"/>
        <v>31.2</v>
      </c>
      <c r="BO88" s="8">
        <f t="shared" si="56"/>
        <v>31.2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950</v>
      </c>
      <c r="G89" s="16">
        <f>'[3]13'!G91</f>
        <v>0</v>
      </c>
      <c r="H89" s="17">
        <f t="shared" si="59"/>
        <v>1270</v>
      </c>
      <c r="I89" s="15">
        <f>'[3]13'!J91</f>
        <v>310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31.2</v>
      </c>
      <c r="AE89" s="8">
        <f t="shared" si="43"/>
        <v>31.2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31.2</v>
      </c>
      <c r="AL89" s="8">
        <f t="shared" si="35"/>
        <v>247.60000000000002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247.60000000000002</v>
      </c>
      <c r="AT89" s="8">
        <v>31.2</v>
      </c>
      <c r="AU89" s="8">
        <v>31.2</v>
      </c>
      <c r="AW89" s="204">
        <v>31.2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31.2</v>
      </c>
      <c r="BD89" s="204">
        <v>31.2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31.2</v>
      </c>
      <c r="BL89" s="8">
        <f t="shared" si="53"/>
        <v>31.2</v>
      </c>
      <c r="BM89" s="8">
        <f t="shared" si="54"/>
        <v>31.2</v>
      </c>
      <c r="BN89" s="8">
        <f t="shared" si="55"/>
        <v>31.2</v>
      </c>
      <c r="BO89" s="8">
        <f t="shared" si="56"/>
        <v>31.2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950</v>
      </c>
      <c r="G90" s="16">
        <f>'[3]13'!G92</f>
        <v>0</v>
      </c>
      <c r="H90" s="17">
        <f t="shared" si="59"/>
        <v>1270</v>
      </c>
      <c r="I90" s="15">
        <f>'[3]13'!J92</f>
        <v>310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31.2</v>
      </c>
      <c r="AE90" s="8">
        <f t="shared" si="43"/>
        <v>31.2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31.2</v>
      </c>
      <c r="AL90" s="8">
        <f t="shared" si="35"/>
        <v>247.60000000000002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247.60000000000002</v>
      </c>
      <c r="AT90" s="8">
        <v>31.2</v>
      </c>
      <c r="AU90" s="8">
        <v>31.2</v>
      </c>
      <c r="AW90" s="204">
        <v>31.2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31.2</v>
      </c>
      <c r="BD90" s="204">
        <v>31.2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31.2</v>
      </c>
      <c r="BL90" s="8">
        <f t="shared" si="53"/>
        <v>31.2</v>
      </c>
      <c r="BM90" s="8">
        <f t="shared" si="54"/>
        <v>31.2</v>
      </c>
      <c r="BN90" s="8">
        <f t="shared" si="55"/>
        <v>31.2</v>
      </c>
      <c r="BO90" s="8">
        <f t="shared" si="56"/>
        <v>31.2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950</v>
      </c>
      <c r="G91" s="16">
        <f>'[3]13'!G93</f>
        <v>0</v>
      </c>
      <c r="H91" s="17">
        <f t="shared" si="59"/>
        <v>1270</v>
      </c>
      <c r="I91" s="15">
        <f>'[3]13'!J93</f>
        <v>315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31.7</v>
      </c>
      <c r="AE91" s="8">
        <f t="shared" si="43"/>
        <v>31.7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31.7</v>
      </c>
      <c r="AL91" s="8">
        <f t="shared" si="35"/>
        <v>251.60000000000002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251.60000000000002</v>
      </c>
      <c r="AT91" s="8">
        <v>31.7</v>
      </c>
      <c r="AU91" s="8">
        <v>31.7</v>
      </c>
      <c r="AW91" s="204">
        <v>31.7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31.7</v>
      </c>
      <c r="BD91" s="204">
        <v>31.7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31.7</v>
      </c>
      <c r="BL91" s="8">
        <f t="shared" si="53"/>
        <v>31.7</v>
      </c>
      <c r="BM91" s="8">
        <f t="shared" si="54"/>
        <v>31.7</v>
      </c>
      <c r="BN91" s="8">
        <f t="shared" si="55"/>
        <v>31.7</v>
      </c>
      <c r="BO91" s="8">
        <f t="shared" si="56"/>
        <v>31.7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950</v>
      </c>
      <c r="G92" s="16">
        <f>'[3]13'!G94</f>
        <v>0</v>
      </c>
      <c r="H92" s="17">
        <f t="shared" si="59"/>
        <v>1270</v>
      </c>
      <c r="I92" s="15">
        <f>'[3]13'!J94</f>
        <v>315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31.7</v>
      </c>
      <c r="AE92" s="8">
        <f t="shared" si="43"/>
        <v>31.7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31.7</v>
      </c>
      <c r="AL92" s="8">
        <f t="shared" si="35"/>
        <v>251.60000000000002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251.60000000000002</v>
      </c>
      <c r="AT92" s="8">
        <v>31.7</v>
      </c>
      <c r="AU92" s="8">
        <v>31.7</v>
      </c>
      <c r="AW92" s="204">
        <v>31.7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31.7</v>
      </c>
      <c r="BD92" s="204">
        <v>31.7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31.7</v>
      </c>
      <c r="BL92" s="8">
        <f t="shared" si="53"/>
        <v>31.7</v>
      </c>
      <c r="BM92" s="8">
        <f t="shared" si="54"/>
        <v>31.7</v>
      </c>
      <c r="BN92" s="8">
        <f t="shared" si="55"/>
        <v>31.7</v>
      </c>
      <c r="BO92" s="8">
        <f t="shared" si="56"/>
        <v>31.7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950</v>
      </c>
      <c r="G93" s="16">
        <f>'[3]13'!G95</f>
        <v>0</v>
      </c>
      <c r="H93" s="17">
        <f t="shared" si="59"/>
        <v>1270</v>
      </c>
      <c r="I93" s="15">
        <f>'[3]13'!J95</f>
        <v>315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31.7</v>
      </c>
      <c r="AE93" s="8">
        <f t="shared" si="43"/>
        <v>31.7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31.7</v>
      </c>
      <c r="AL93" s="8">
        <f t="shared" si="35"/>
        <v>251.60000000000002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251.60000000000002</v>
      </c>
      <c r="AT93" s="8">
        <v>31.7</v>
      </c>
      <c r="AU93" s="8">
        <v>31.7</v>
      </c>
      <c r="AW93" s="204">
        <v>31.7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31.7</v>
      </c>
      <c r="BD93" s="204">
        <v>31.7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31.7</v>
      </c>
      <c r="BL93" s="8">
        <f t="shared" si="53"/>
        <v>31.7</v>
      </c>
      <c r="BM93" s="8">
        <f t="shared" si="54"/>
        <v>31.7</v>
      </c>
      <c r="BN93" s="8">
        <f t="shared" si="55"/>
        <v>31.7</v>
      </c>
      <c r="BO93" s="8">
        <f t="shared" si="56"/>
        <v>31.7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950</v>
      </c>
      <c r="G94" s="16">
        <f>'[3]13'!G96</f>
        <v>0</v>
      </c>
      <c r="H94" s="17">
        <f t="shared" si="59"/>
        <v>1270</v>
      </c>
      <c r="I94" s="15">
        <f>'[3]13'!J96</f>
        <v>315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31.7</v>
      </c>
      <c r="AE94" s="8">
        <f t="shared" si="43"/>
        <v>31.7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31.7</v>
      </c>
      <c r="AL94" s="8">
        <f t="shared" si="35"/>
        <v>251.60000000000002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251.60000000000002</v>
      </c>
      <c r="AT94" s="8">
        <v>31.7</v>
      </c>
      <c r="AU94" s="8">
        <v>31.7</v>
      </c>
      <c r="AW94" s="204">
        <v>31.7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31.7</v>
      </c>
      <c r="BD94" s="204">
        <v>31.7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31.7</v>
      </c>
      <c r="BL94" s="8">
        <f t="shared" si="53"/>
        <v>31.7</v>
      </c>
      <c r="BM94" s="8">
        <f t="shared" si="54"/>
        <v>31.7</v>
      </c>
      <c r="BN94" s="8">
        <f t="shared" si="55"/>
        <v>31.7</v>
      </c>
      <c r="BO94" s="8">
        <f t="shared" si="56"/>
        <v>31.7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950</v>
      </c>
      <c r="G95" s="16">
        <f>'[3]13'!G97</f>
        <v>0</v>
      </c>
      <c r="H95" s="17">
        <f t="shared" si="59"/>
        <v>1270</v>
      </c>
      <c r="I95" s="15">
        <f>'[3]13'!J97</f>
        <v>315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31.7</v>
      </c>
      <c r="AE95" s="8">
        <f t="shared" si="43"/>
        <v>31.7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31.7</v>
      </c>
      <c r="AL95" s="8">
        <f t="shared" si="35"/>
        <v>251.60000000000002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251.60000000000002</v>
      </c>
      <c r="AT95" s="8">
        <v>31.7</v>
      </c>
      <c r="AU95" s="8">
        <v>31.7</v>
      </c>
      <c r="AW95" s="204">
        <v>31.7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31.7</v>
      </c>
      <c r="BD95" s="204">
        <v>31.7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31.7</v>
      </c>
      <c r="BL95" s="8">
        <f t="shared" si="53"/>
        <v>31.7</v>
      </c>
      <c r="BM95" s="8">
        <f t="shared" si="54"/>
        <v>31.7</v>
      </c>
      <c r="BN95" s="8">
        <f t="shared" si="55"/>
        <v>31.7</v>
      </c>
      <c r="BO95" s="8">
        <f t="shared" si="56"/>
        <v>31.7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950</v>
      </c>
      <c r="G96" s="16">
        <f>'[3]13'!G98</f>
        <v>0</v>
      </c>
      <c r="H96" s="17">
        <f t="shared" si="59"/>
        <v>1270</v>
      </c>
      <c r="I96" s="15">
        <f>'[3]13'!J98</f>
        <v>315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31.7</v>
      </c>
      <c r="AE96" s="8">
        <f t="shared" si="43"/>
        <v>31.7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31.7</v>
      </c>
      <c r="AL96" s="8">
        <f t="shared" si="35"/>
        <v>251.60000000000002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251.60000000000002</v>
      </c>
      <c r="AT96" s="8">
        <v>31.7</v>
      </c>
      <c r="AU96" s="8">
        <v>31.7</v>
      </c>
      <c r="AW96" s="204">
        <v>31.7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31.7</v>
      </c>
      <c r="BD96" s="204">
        <v>31.7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31.7</v>
      </c>
      <c r="BL96" s="8">
        <f t="shared" si="53"/>
        <v>31.7</v>
      </c>
      <c r="BM96" s="8">
        <f t="shared" si="54"/>
        <v>31.7</v>
      </c>
      <c r="BN96" s="8">
        <f t="shared" si="55"/>
        <v>31.7</v>
      </c>
      <c r="BO96" s="8">
        <f t="shared" si="56"/>
        <v>31.7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950</v>
      </c>
      <c r="G97" s="16">
        <f>'[3]13'!G99</f>
        <v>0</v>
      </c>
      <c r="H97" s="17">
        <f t="shared" si="59"/>
        <v>1270</v>
      </c>
      <c r="I97" s="15">
        <f>'[3]13'!J99</f>
        <v>315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31.7</v>
      </c>
      <c r="AE97" s="8">
        <f t="shared" si="43"/>
        <v>31.7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31.7</v>
      </c>
      <c r="AL97" s="8">
        <f t="shared" si="35"/>
        <v>251.60000000000002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251.60000000000002</v>
      </c>
      <c r="AT97" s="8">
        <v>31.7</v>
      </c>
      <c r="AU97" s="8">
        <v>31.7</v>
      </c>
      <c r="AW97" s="204">
        <v>31.7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31.7</v>
      </c>
      <c r="BD97" s="204">
        <v>31.7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31.7</v>
      </c>
      <c r="BL97" s="8">
        <f t="shared" si="53"/>
        <v>31.7</v>
      </c>
      <c r="BM97" s="8">
        <f t="shared" si="54"/>
        <v>31.7</v>
      </c>
      <c r="BN97" s="8">
        <f t="shared" si="55"/>
        <v>31.7</v>
      </c>
      <c r="BO97" s="8">
        <f t="shared" si="56"/>
        <v>31.7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950</v>
      </c>
      <c r="G98" s="16">
        <f>'[3]13'!G100</f>
        <v>0</v>
      </c>
      <c r="H98" s="17">
        <f t="shared" si="59"/>
        <v>1270</v>
      </c>
      <c r="I98" s="15">
        <f>'[3]13'!J100</f>
        <v>315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</v>
      </c>
      <c r="AE98" s="8">
        <f t="shared" si="43"/>
        <v>31.7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</v>
      </c>
      <c r="AL98" s="8">
        <f t="shared" si="35"/>
        <v>251.60000000000002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251.60000000000002</v>
      </c>
      <c r="AT98" s="8">
        <v>31.7</v>
      </c>
      <c r="AU98" s="8">
        <v>31.7</v>
      </c>
      <c r="AW98" s="204">
        <v>31.7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31.7</v>
      </c>
      <c r="BD98" s="204">
        <v>31.7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31.7</v>
      </c>
      <c r="BL98" s="8">
        <f t="shared" si="53"/>
        <v>31.7</v>
      </c>
      <c r="BM98" s="8">
        <f t="shared" si="54"/>
        <v>31.7</v>
      </c>
      <c r="BN98" s="8">
        <f t="shared" si="55"/>
        <v>31.7</v>
      </c>
      <c r="BO98" s="8">
        <f t="shared" si="56"/>
        <v>31.7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6.8747159999999967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6.8747159999999967</v>
      </c>
      <c r="P99" s="15">
        <f t="shared" si="62"/>
        <v>2.4E-2</v>
      </c>
      <c r="Q99" s="15">
        <f t="shared" si="62"/>
        <v>6.8747159999999967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6.8747159999999967</v>
      </c>
      <c r="X99" s="15">
        <f t="shared" si="62"/>
        <v>0.72768999999999928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0.72768999999999928</v>
      </c>
      <c r="AE99" s="15">
        <f t="shared" si="62"/>
        <v>0.41364500000000015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0.41364500000000015</v>
      </c>
      <c r="AL99" s="15">
        <f t="shared" si="62"/>
        <v>5.7333809999999934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5.7333809999999934</v>
      </c>
      <c r="AS99" s="15">
        <f t="shared" si="62"/>
        <v>0</v>
      </c>
      <c r="AT99" s="15">
        <f t="shared" si="62"/>
        <v>0.71356999999999948</v>
      </c>
      <c r="AU99" s="15">
        <f t="shared" si="62"/>
        <v>0.45504500000000048</v>
      </c>
      <c r="AV99" s="15">
        <f t="shared" si="62"/>
        <v>0</v>
      </c>
      <c r="AW99" s="15">
        <f t="shared" si="62"/>
        <v>0.72768999999999928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0.72768999999999928</v>
      </c>
      <c r="BD99" s="15">
        <f t="shared" si="62"/>
        <v>0.41364500000000015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0.41364500000000015</v>
      </c>
      <c r="BK99" s="15"/>
      <c r="BL99" s="15">
        <f t="shared" si="63"/>
        <v>0.71356999999999948</v>
      </c>
      <c r="BM99" s="15">
        <f t="shared" si="63"/>
        <v>0.45504500000000048</v>
      </c>
      <c r="BN99" s="15">
        <f t="shared" si="63"/>
        <v>0.72768999999999928</v>
      </c>
      <c r="BO99" s="15">
        <f t="shared" si="63"/>
        <v>0.41364500000000015</v>
      </c>
      <c r="BP99" s="15">
        <f t="shared" si="63"/>
        <v>-1.4119999999999994E-2</v>
      </c>
      <c r="BQ99" s="15">
        <f t="shared" si="63"/>
        <v>4.1399999999999999E-2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44817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44817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34</v>
      </c>
      <c r="E3">
        <f>PPCL!P3</f>
        <v>0</v>
      </c>
      <c r="F3">
        <f>B3+C3</f>
        <v>200</v>
      </c>
      <c r="G3">
        <f>D3+E3</f>
        <v>34</v>
      </c>
      <c r="H3" s="154"/>
      <c r="I3">
        <f>BRPL_EOD!AI3+BRPL_EOD!AJ3</f>
        <v>9.4600000000000009</v>
      </c>
      <c r="J3">
        <f>BYPL_EOD!AI3+BYPL_EOD!AJ3</f>
        <v>5.38</v>
      </c>
      <c r="K3">
        <f>MES_EOD!AI3+MES_EOD!AJ3</f>
        <v>2.0299999999999998</v>
      </c>
      <c r="L3">
        <f>NDMC_EOD!AI3+NDMC_EOD!AJ3</f>
        <v>10.14</v>
      </c>
      <c r="M3">
        <f>TPDDL_EOD!AI3+TPDDL_EOD!AJ3</f>
        <v>7</v>
      </c>
      <c r="N3">
        <f t="shared" ref="N3:N66" si="0">SUM(I3:M3)</f>
        <v>34.010000000000005</v>
      </c>
      <c r="O3" s="154">
        <f t="shared" ref="O3:O66" si="1">G3-N3</f>
        <v>-1.0000000000005116E-2</v>
      </c>
      <c r="P3">
        <v>9.4572184651573057</v>
      </c>
      <c r="Q3">
        <v>5.3784181123199053</v>
      </c>
      <c r="R3">
        <v>2.0294031167303728</v>
      </c>
      <c r="S3">
        <v>10.137018523963539</v>
      </c>
      <c r="T3">
        <v>6.9979417818288727</v>
      </c>
      <c r="U3" s="156">
        <f t="shared" ref="U3:U66" si="2">SUM(P3:T3)</f>
        <v>33.999999999999993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200</v>
      </c>
      <c r="G4">
        <f t="shared" ref="G4:G67" si="5">D4+E4</f>
        <v>34</v>
      </c>
      <c r="H4" s="154"/>
      <c r="I4">
        <f>BRPL_EOD!AI4+BRPL_EOD!AJ4</f>
        <v>9.4600000000000009</v>
      </c>
      <c r="J4">
        <f>BYPL_EOD!AI4+BYPL_EOD!AJ4</f>
        <v>5.38</v>
      </c>
      <c r="K4">
        <f>MES_EOD!AI4+MES_EOD!AJ4</f>
        <v>2.0299999999999998</v>
      </c>
      <c r="L4">
        <f>NDMC_EOD!AI4+NDMC_EOD!AJ4</f>
        <v>10.14</v>
      </c>
      <c r="M4">
        <f>TPDDL_EOD!AI4+TPDDL_EOD!AJ4</f>
        <v>7</v>
      </c>
      <c r="N4">
        <f t="shared" si="0"/>
        <v>34.010000000000005</v>
      </c>
      <c r="O4" s="154">
        <f t="shared" si="1"/>
        <v>-1.0000000000005116E-2</v>
      </c>
      <c r="P4">
        <v>9.4572184651573057</v>
      </c>
      <c r="Q4">
        <v>5.3784181123199053</v>
      </c>
      <c r="R4">
        <v>2.0294031167303728</v>
      </c>
      <c r="S4">
        <v>10.137018523963539</v>
      </c>
      <c r="T4">
        <v>6.9979417818288727</v>
      </c>
      <c r="U4" s="156">
        <f t="shared" si="2"/>
        <v>33.999999999999993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200</v>
      </c>
      <c r="G5">
        <f t="shared" si="5"/>
        <v>34</v>
      </c>
      <c r="H5" s="154"/>
      <c r="I5">
        <f>BRPL_EOD!AI5+BRPL_EOD!AJ5</f>
        <v>9.4600000000000009</v>
      </c>
      <c r="J5">
        <f>BYPL_EOD!AI5+BYPL_EOD!AJ5</f>
        <v>5.38</v>
      </c>
      <c r="K5">
        <f>MES_EOD!AI5+MES_EOD!AJ5</f>
        <v>2.0299999999999998</v>
      </c>
      <c r="L5">
        <f>NDMC_EOD!AI5+NDMC_EOD!AJ5</f>
        <v>10.14</v>
      </c>
      <c r="M5">
        <f>TPDDL_EOD!AI5+TPDDL_EOD!AJ5</f>
        <v>7</v>
      </c>
      <c r="N5">
        <f t="shared" si="0"/>
        <v>34.010000000000005</v>
      </c>
      <c r="O5" s="154">
        <f t="shared" si="1"/>
        <v>-1.0000000000005116E-2</v>
      </c>
      <c r="P5">
        <v>9.4572184651573057</v>
      </c>
      <c r="Q5">
        <v>5.3784181123199053</v>
      </c>
      <c r="R5">
        <v>2.0294031167303728</v>
      </c>
      <c r="S5">
        <v>10.137018523963539</v>
      </c>
      <c r="T5">
        <v>6.9979417818288727</v>
      </c>
      <c r="U5" s="156">
        <f t="shared" si="2"/>
        <v>33.999999999999993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200</v>
      </c>
      <c r="G6">
        <f t="shared" si="5"/>
        <v>34</v>
      </c>
      <c r="H6" s="154"/>
      <c r="I6">
        <f>BRPL_EOD!AI6+BRPL_EOD!AJ6</f>
        <v>9.4600000000000009</v>
      </c>
      <c r="J6">
        <f>BYPL_EOD!AI6+BYPL_EOD!AJ6</f>
        <v>5.38</v>
      </c>
      <c r="K6">
        <f>MES_EOD!AI6+MES_EOD!AJ6</f>
        <v>2.0299999999999998</v>
      </c>
      <c r="L6">
        <f>NDMC_EOD!AI6+NDMC_EOD!AJ6</f>
        <v>10.14</v>
      </c>
      <c r="M6">
        <f>TPDDL_EOD!AI6+TPDDL_EOD!AJ6</f>
        <v>7</v>
      </c>
      <c r="N6">
        <f t="shared" si="0"/>
        <v>34.010000000000005</v>
      </c>
      <c r="O6" s="154">
        <f t="shared" si="1"/>
        <v>-1.0000000000005116E-2</v>
      </c>
      <c r="P6">
        <v>9.4572184651573057</v>
      </c>
      <c r="Q6">
        <v>5.3784181123199053</v>
      </c>
      <c r="R6">
        <v>2.0294031167303728</v>
      </c>
      <c r="S6">
        <v>10.137018523963539</v>
      </c>
      <c r="T6">
        <v>6.9979417818288727</v>
      </c>
      <c r="U6" s="156">
        <f t="shared" si="2"/>
        <v>33.999999999999993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200</v>
      </c>
      <c r="G7">
        <f t="shared" si="5"/>
        <v>34</v>
      </c>
      <c r="H7" s="154"/>
      <c r="I7">
        <f>BRPL_EOD!AI7+BRPL_EOD!AJ7</f>
        <v>4.08</v>
      </c>
      <c r="J7">
        <f>BYPL_EOD!AI7+BYPL_EOD!AJ7</f>
        <v>17</v>
      </c>
      <c r="K7">
        <f>MES_EOD!AI7+MES_EOD!AJ7</f>
        <v>1.36</v>
      </c>
      <c r="L7">
        <f>NDMC_EOD!AI7+NDMC_EOD!AJ7</f>
        <v>6.8</v>
      </c>
      <c r="M7">
        <f>TPDDL_EOD!AI7+TPDDL_EOD!AJ7</f>
        <v>4.76</v>
      </c>
      <c r="N7">
        <f t="shared" si="0"/>
        <v>34</v>
      </c>
      <c r="O7" s="154">
        <f t="shared" si="1"/>
        <v>0</v>
      </c>
      <c r="P7">
        <v>4.08</v>
      </c>
      <c r="Q7">
        <v>17</v>
      </c>
      <c r="R7">
        <v>1.36</v>
      </c>
      <c r="S7">
        <v>6.8</v>
      </c>
      <c r="T7">
        <v>4.76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200</v>
      </c>
      <c r="G8">
        <f t="shared" si="5"/>
        <v>34</v>
      </c>
      <c r="H8" s="154"/>
      <c r="I8">
        <f>BRPL_EOD!AI8+BRPL_EOD!AJ8</f>
        <v>9.4600000000000009</v>
      </c>
      <c r="J8">
        <f>BYPL_EOD!AI8+BYPL_EOD!AJ8</f>
        <v>5.38</v>
      </c>
      <c r="K8">
        <f>MES_EOD!AI8+MES_EOD!AJ8</f>
        <v>2.0299999999999998</v>
      </c>
      <c r="L8">
        <f>NDMC_EOD!AI8+NDMC_EOD!AJ8</f>
        <v>10.14</v>
      </c>
      <c r="M8">
        <f>TPDDL_EOD!AI8+TPDDL_EOD!AJ8</f>
        <v>7</v>
      </c>
      <c r="N8">
        <f t="shared" si="0"/>
        <v>34.010000000000005</v>
      </c>
      <c r="O8" s="154">
        <f t="shared" si="1"/>
        <v>-1.0000000000005116E-2</v>
      </c>
      <c r="P8">
        <v>9.4572184651573057</v>
      </c>
      <c r="Q8">
        <v>5.3784181123199053</v>
      </c>
      <c r="R8">
        <v>2.0294031167303728</v>
      </c>
      <c r="S8">
        <v>10.137018523963539</v>
      </c>
      <c r="T8">
        <v>6.9979417818288727</v>
      </c>
      <c r="U8" s="156">
        <f t="shared" si="2"/>
        <v>33.999999999999993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200</v>
      </c>
      <c r="G9">
        <f t="shared" si="5"/>
        <v>34</v>
      </c>
      <c r="H9" s="154"/>
      <c r="I9">
        <f>BRPL_EOD!AI9+BRPL_EOD!AJ9</f>
        <v>4.25</v>
      </c>
      <c r="J9">
        <f>BYPL_EOD!AI9+BYPL_EOD!AJ9</f>
        <v>17.71</v>
      </c>
      <c r="K9">
        <f>MES_EOD!AI9+MES_EOD!AJ9</f>
        <v>0</v>
      </c>
      <c r="L9">
        <f>NDMC_EOD!AI9+NDMC_EOD!AJ9</f>
        <v>7.08</v>
      </c>
      <c r="M9">
        <f>TPDDL_EOD!AI9+TPDDL_EOD!AJ9</f>
        <v>4.96</v>
      </c>
      <c r="N9">
        <f t="shared" si="0"/>
        <v>34</v>
      </c>
      <c r="O9" s="154">
        <f t="shared" si="1"/>
        <v>0</v>
      </c>
      <c r="P9">
        <v>4.25</v>
      </c>
      <c r="Q9">
        <v>17.71</v>
      </c>
      <c r="R9">
        <v>0</v>
      </c>
      <c r="S9">
        <v>7.08</v>
      </c>
      <c r="T9">
        <v>4.96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200</v>
      </c>
      <c r="G10">
        <f t="shared" si="5"/>
        <v>34</v>
      </c>
      <c r="H10" s="154"/>
      <c r="I10">
        <f>BRPL_EOD!AI10+BRPL_EOD!AJ10</f>
        <v>9.4600000000000009</v>
      </c>
      <c r="J10">
        <f>BYPL_EOD!AI10+BYPL_EOD!AJ10</f>
        <v>5.38</v>
      </c>
      <c r="K10">
        <f>MES_EOD!AI10+MES_EOD!AJ10</f>
        <v>2.0299999999999998</v>
      </c>
      <c r="L10">
        <f>NDMC_EOD!AI10+NDMC_EOD!AJ10</f>
        <v>10.14</v>
      </c>
      <c r="M10">
        <f>TPDDL_EOD!AI10+TPDDL_EOD!AJ10</f>
        <v>7</v>
      </c>
      <c r="N10">
        <f t="shared" si="0"/>
        <v>34.010000000000005</v>
      </c>
      <c r="O10" s="154">
        <f t="shared" si="1"/>
        <v>-1.0000000000005116E-2</v>
      </c>
      <c r="P10">
        <v>9.4572184651573057</v>
      </c>
      <c r="Q10">
        <v>5.3784181123199053</v>
      </c>
      <c r="R10">
        <v>2.0294031167303728</v>
      </c>
      <c r="S10">
        <v>10.137018523963539</v>
      </c>
      <c r="T10">
        <v>6.9979417818288727</v>
      </c>
      <c r="U10" s="156">
        <f t="shared" si="2"/>
        <v>33.999999999999993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200</v>
      </c>
      <c r="G11">
        <f t="shared" si="5"/>
        <v>34</v>
      </c>
      <c r="H11" s="154"/>
      <c r="I11">
        <f>BRPL_EOD!AI11+BRPL_EOD!AJ11</f>
        <v>9.4600000000000009</v>
      </c>
      <c r="J11">
        <f>BYPL_EOD!AI11+BYPL_EOD!AJ11</f>
        <v>5.38</v>
      </c>
      <c r="K11">
        <f>MES_EOD!AI11+MES_EOD!AJ11</f>
        <v>2.0299999999999998</v>
      </c>
      <c r="L11">
        <f>NDMC_EOD!AI11+NDMC_EOD!AJ11</f>
        <v>10.14</v>
      </c>
      <c r="M11">
        <f>TPDDL_EOD!AI11+TPDDL_EOD!AJ11</f>
        <v>7</v>
      </c>
      <c r="N11">
        <f t="shared" si="0"/>
        <v>34.010000000000005</v>
      </c>
      <c r="O11" s="154">
        <f t="shared" si="1"/>
        <v>-1.0000000000005116E-2</v>
      </c>
      <c r="P11">
        <v>9.4572184651573057</v>
      </c>
      <c r="Q11">
        <v>5.3784181123199053</v>
      </c>
      <c r="R11">
        <v>2.0294031167303728</v>
      </c>
      <c r="S11">
        <v>10.137018523963539</v>
      </c>
      <c r="T11">
        <v>6.9979417818288727</v>
      </c>
      <c r="U11" s="156">
        <f t="shared" si="2"/>
        <v>33.999999999999993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200</v>
      </c>
      <c r="G12">
        <f t="shared" si="5"/>
        <v>34</v>
      </c>
      <c r="H12" s="154"/>
      <c r="I12">
        <f>BRPL_EOD!AI12+BRPL_EOD!AJ12</f>
        <v>9.4600000000000009</v>
      </c>
      <c r="J12">
        <f>BYPL_EOD!AI12+BYPL_EOD!AJ12</f>
        <v>5.38</v>
      </c>
      <c r="K12">
        <f>MES_EOD!AI12+MES_EOD!AJ12</f>
        <v>2.0299999999999998</v>
      </c>
      <c r="L12">
        <f>NDMC_EOD!AI12+NDMC_EOD!AJ12</f>
        <v>10.14</v>
      </c>
      <c r="M12">
        <f>TPDDL_EOD!AI12+TPDDL_EOD!AJ12</f>
        <v>7</v>
      </c>
      <c r="N12">
        <f t="shared" si="0"/>
        <v>34.010000000000005</v>
      </c>
      <c r="O12" s="154">
        <f t="shared" si="1"/>
        <v>-1.0000000000005116E-2</v>
      </c>
      <c r="P12">
        <v>9.4572184651573057</v>
      </c>
      <c r="Q12">
        <v>5.3784181123199053</v>
      </c>
      <c r="R12">
        <v>2.0294031167303728</v>
      </c>
      <c r="S12">
        <v>10.137018523963539</v>
      </c>
      <c r="T12">
        <v>6.9979417818288727</v>
      </c>
      <c r="U12" s="156">
        <f t="shared" si="2"/>
        <v>33.999999999999993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200</v>
      </c>
      <c r="G13">
        <f t="shared" si="5"/>
        <v>34</v>
      </c>
      <c r="H13" s="154"/>
      <c r="I13">
        <f>BRPL_EOD!AI13+BRPL_EOD!AJ13</f>
        <v>9.4600000000000009</v>
      </c>
      <c r="J13">
        <f>BYPL_EOD!AI13+BYPL_EOD!AJ13</f>
        <v>5.38</v>
      </c>
      <c r="K13">
        <f>MES_EOD!AI13+MES_EOD!AJ13</f>
        <v>2.0299999999999998</v>
      </c>
      <c r="L13">
        <f>NDMC_EOD!AI13+NDMC_EOD!AJ13</f>
        <v>10.14</v>
      </c>
      <c r="M13">
        <f>TPDDL_EOD!AI13+TPDDL_EOD!AJ13</f>
        <v>7</v>
      </c>
      <c r="N13">
        <f t="shared" si="0"/>
        <v>34.010000000000005</v>
      </c>
      <c r="O13" s="154">
        <f t="shared" si="1"/>
        <v>-1.0000000000005116E-2</v>
      </c>
      <c r="P13">
        <v>9.4572184651573057</v>
      </c>
      <c r="Q13">
        <v>5.3784181123199053</v>
      </c>
      <c r="R13">
        <v>2.0294031167303728</v>
      </c>
      <c r="S13">
        <v>10.137018523963539</v>
      </c>
      <c r="T13">
        <v>6.9979417818288727</v>
      </c>
      <c r="U13" s="156">
        <f t="shared" si="2"/>
        <v>33.999999999999993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200</v>
      </c>
      <c r="G14">
        <f t="shared" si="5"/>
        <v>34</v>
      </c>
      <c r="H14" s="154"/>
      <c r="I14">
        <f>BRPL_EOD!AI14+BRPL_EOD!AJ14</f>
        <v>9.4600000000000009</v>
      </c>
      <c r="J14">
        <f>BYPL_EOD!AI14+BYPL_EOD!AJ14</f>
        <v>5.38</v>
      </c>
      <c r="K14">
        <f>MES_EOD!AI14+MES_EOD!AJ14</f>
        <v>2.0299999999999998</v>
      </c>
      <c r="L14">
        <f>NDMC_EOD!AI14+NDMC_EOD!AJ14</f>
        <v>10.14</v>
      </c>
      <c r="M14">
        <f>TPDDL_EOD!AI14+TPDDL_EOD!AJ14</f>
        <v>7</v>
      </c>
      <c r="N14">
        <f t="shared" si="0"/>
        <v>34.010000000000005</v>
      </c>
      <c r="O14" s="154">
        <f t="shared" si="1"/>
        <v>-1.0000000000005116E-2</v>
      </c>
      <c r="P14">
        <v>9.4572184651573057</v>
      </c>
      <c r="Q14">
        <v>5.3784181123199053</v>
      </c>
      <c r="R14">
        <v>2.0294031167303728</v>
      </c>
      <c r="S14">
        <v>10.137018523963539</v>
      </c>
      <c r="T14">
        <v>6.9979417818288727</v>
      </c>
      <c r="U14" s="156">
        <f t="shared" si="2"/>
        <v>33.999999999999993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35</v>
      </c>
      <c r="E15">
        <f>PPCL!P15</f>
        <v>0</v>
      </c>
      <c r="F15">
        <f t="shared" si="4"/>
        <v>200</v>
      </c>
      <c r="G15">
        <f t="shared" si="5"/>
        <v>35</v>
      </c>
      <c r="H15" s="154"/>
      <c r="I15">
        <f>BRPL_EOD!AI15+BRPL_EOD!AJ15</f>
        <v>9.81</v>
      </c>
      <c r="J15">
        <f>BYPL_EOD!AI15+BYPL_EOD!AJ15</f>
        <v>5.57</v>
      </c>
      <c r="K15">
        <f>MES_EOD!AI15+MES_EOD!AJ15</f>
        <v>2.1</v>
      </c>
      <c r="L15">
        <f>NDMC_EOD!AI15+NDMC_EOD!AJ15</f>
        <v>10.51</v>
      </c>
      <c r="M15">
        <f>TPDDL_EOD!AI15+TPDDL_EOD!AJ15</f>
        <v>7</v>
      </c>
      <c r="N15">
        <f t="shared" si="0"/>
        <v>34.99</v>
      </c>
      <c r="O15" s="154">
        <f t="shared" si="1"/>
        <v>9.9999999999980105E-3</v>
      </c>
      <c r="P15">
        <v>9.812803658188054</v>
      </c>
      <c r="Q15">
        <v>5.5715918833952554</v>
      </c>
      <c r="R15">
        <v>2.1006001714775651</v>
      </c>
      <c r="S15">
        <v>10.51300371534724</v>
      </c>
      <c r="T15">
        <v>7.0020005715918829</v>
      </c>
      <c r="U15" s="156">
        <f t="shared" si="2"/>
        <v>35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35</v>
      </c>
      <c r="E16">
        <f>PPCL!P16</f>
        <v>0</v>
      </c>
      <c r="F16">
        <f t="shared" si="4"/>
        <v>200</v>
      </c>
      <c r="G16">
        <f t="shared" si="5"/>
        <v>35</v>
      </c>
      <c r="H16" s="154"/>
      <c r="I16">
        <f>BRPL_EOD!AI16+BRPL_EOD!AJ16</f>
        <v>9.81</v>
      </c>
      <c r="J16">
        <f>BYPL_EOD!AI16+BYPL_EOD!AJ16</f>
        <v>5.57</v>
      </c>
      <c r="K16">
        <f>MES_EOD!AI16+MES_EOD!AJ16</f>
        <v>2.1</v>
      </c>
      <c r="L16">
        <f>NDMC_EOD!AI16+NDMC_EOD!AJ16</f>
        <v>10.51</v>
      </c>
      <c r="M16">
        <f>TPDDL_EOD!AI16+TPDDL_EOD!AJ16</f>
        <v>7</v>
      </c>
      <c r="N16">
        <f t="shared" si="0"/>
        <v>34.99</v>
      </c>
      <c r="O16" s="154">
        <f t="shared" si="1"/>
        <v>9.9999999999980105E-3</v>
      </c>
      <c r="P16">
        <v>9.812803658188054</v>
      </c>
      <c r="Q16">
        <v>5.5715918833952554</v>
      </c>
      <c r="R16">
        <v>2.1006001714775651</v>
      </c>
      <c r="S16">
        <v>10.51300371534724</v>
      </c>
      <c r="T16">
        <v>7.0020005715918829</v>
      </c>
      <c r="U16" s="156">
        <f t="shared" si="2"/>
        <v>35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35</v>
      </c>
      <c r="E17">
        <f>PPCL!P17</f>
        <v>0</v>
      </c>
      <c r="F17">
        <f t="shared" si="4"/>
        <v>200</v>
      </c>
      <c r="G17">
        <f t="shared" si="5"/>
        <v>35</v>
      </c>
      <c r="H17" s="154"/>
      <c r="I17">
        <f>BRPL_EOD!AI17+BRPL_EOD!AJ17</f>
        <v>9.81</v>
      </c>
      <c r="J17">
        <f>BYPL_EOD!AI17+BYPL_EOD!AJ17</f>
        <v>5.57</v>
      </c>
      <c r="K17">
        <f>MES_EOD!AI17+MES_EOD!AJ17</f>
        <v>2.1</v>
      </c>
      <c r="L17">
        <f>NDMC_EOD!AI17+NDMC_EOD!AJ17</f>
        <v>10.51</v>
      </c>
      <c r="M17">
        <f>TPDDL_EOD!AI17+TPDDL_EOD!AJ17</f>
        <v>7</v>
      </c>
      <c r="N17">
        <f t="shared" si="0"/>
        <v>34.99</v>
      </c>
      <c r="O17" s="154">
        <f t="shared" si="1"/>
        <v>9.9999999999980105E-3</v>
      </c>
      <c r="P17">
        <v>9.812803658188054</v>
      </c>
      <c r="Q17">
        <v>5.5715918833952554</v>
      </c>
      <c r="R17">
        <v>2.1006001714775651</v>
      </c>
      <c r="S17">
        <v>10.51300371534724</v>
      </c>
      <c r="T17">
        <v>7.0020005715918829</v>
      </c>
      <c r="U17" s="156">
        <f t="shared" si="2"/>
        <v>35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35</v>
      </c>
      <c r="E18">
        <f>PPCL!P18</f>
        <v>0</v>
      </c>
      <c r="F18">
        <f t="shared" si="4"/>
        <v>200</v>
      </c>
      <c r="G18">
        <f t="shared" si="5"/>
        <v>35</v>
      </c>
      <c r="H18" s="154"/>
      <c r="I18">
        <f>BRPL_EOD!AI18+BRPL_EOD!AJ18</f>
        <v>9.81</v>
      </c>
      <c r="J18">
        <f>BYPL_EOD!AI18+BYPL_EOD!AJ18</f>
        <v>5.57</v>
      </c>
      <c r="K18">
        <f>MES_EOD!AI18+MES_EOD!AJ18</f>
        <v>2.1</v>
      </c>
      <c r="L18">
        <f>NDMC_EOD!AI18+NDMC_EOD!AJ18</f>
        <v>10.51</v>
      </c>
      <c r="M18">
        <f>TPDDL_EOD!AI18+TPDDL_EOD!AJ18</f>
        <v>7</v>
      </c>
      <c r="N18">
        <f t="shared" si="0"/>
        <v>34.99</v>
      </c>
      <c r="O18" s="154">
        <f t="shared" si="1"/>
        <v>9.9999999999980105E-3</v>
      </c>
      <c r="P18">
        <v>9.812803658188054</v>
      </c>
      <c r="Q18">
        <v>5.5715918833952554</v>
      </c>
      <c r="R18">
        <v>2.1006001714775651</v>
      </c>
      <c r="S18">
        <v>10.51300371534724</v>
      </c>
      <c r="T18">
        <v>7.0020005715918829</v>
      </c>
      <c r="U18" s="156">
        <f t="shared" si="2"/>
        <v>35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35</v>
      </c>
      <c r="E19">
        <f>PPCL!P19</f>
        <v>0</v>
      </c>
      <c r="F19">
        <f t="shared" si="4"/>
        <v>200</v>
      </c>
      <c r="G19">
        <f t="shared" si="5"/>
        <v>35</v>
      </c>
      <c r="H19" s="154"/>
      <c r="I19">
        <f>BRPL_EOD!AI19+BRPL_EOD!AJ19</f>
        <v>9.81</v>
      </c>
      <c r="J19">
        <f>BYPL_EOD!AI19+BYPL_EOD!AJ19</f>
        <v>5.57</v>
      </c>
      <c r="K19">
        <f>MES_EOD!AI19+MES_EOD!AJ19</f>
        <v>2.1</v>
      </c>
      <c r="L19">
        <f>NDMC_EOD!AI19+NDMC_EOD!AJ19</f>
        <v>10.51</v>
      </c>
      <c r="M19">
        <f>TPDDL_EOD!AI19+TPDDL_EOD!AJ19</f>
        <v>7</v>
      </c>
      <c r="N19">
        <f t="shared" si="0"/>
        <v>34.99</v>
      </c>
      <c r="O19" s="154">
        <f t="shared" si="1"/>
        <v>9.9999999999980105E-3</v>
      </c>
      <c r="P19">
        <v>9.812803658188054</v>
      </c>
      <c r="Q19">
        <v>5.5715918833952554</v>
      </c>
      <c r="R19">
        <v>2.1006001714775651</v>
      </c>
      <c r="S19">
        <v>10.51300371534724</v>
      </c>
      <c r="T19">
        <v>7.0020005715918829</v>
      </c>
      <c r="U19" s="156">
        <f t="shared" si="2"/>
        <v>35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35</v>
      </c>
      <c r="E20">
        <f>PPCL!P20</f>
        <v>0</v>
      </c>
      <c r="F20">
        <f t="shared" si="4"/>
        <v>200</v>
      </c>
      <c r="G20">
        <f t="shared" si="5"/>
        <v>35</v>
      </c>
      <c r="H20" s="154"/>
      <c r="I20">
        <f>BRPL_EOD!AI20+BRPL_EOD!AJ20</f>
        <v>9.81</v>
      </c>
      <c r="J20">
        <f>BYPL_EOD!AI20+BYPL_EOD!AJ20</f>
        <v>5.57</v>
      </c>
      <c r="K20">
        <f>MES_EOD!AI20+MES_EOD!AJ20</f>
        <v>2.1</v>
      </c>
      <c r="L20">
        <f>NDMC_EOD!AI20+NDMC_EOD!AJ20</f>
        <v>10.51</v>
      </c>
      <c r="M20">
        <f>TPDDL_EOD!AI20+TPDDL_EOD!AJ20</f>
        <v>7</v>
      </c>
      <c r="N20">
        <f t="shared" si="0"/>
        <v>34.99</v>
      </c>
      <c r="O20" s="154">
        <f t="shared" si="1"/>
        <v>9.9999999999980105E-3</v>
      </c>
      <c r="P20">
        <v>9.812803658188054</v>
      </c>
      <c r="Q20">
        <v>5.5715918833952554</v>
      </c>
      <c r="R20">
        <v>2.1006001714775651</v>
      </c>
      <c r="S20">
        <v>10.51300371534724</v>
      </c>
      <c r="T20">
        <v>7.0020005715918829</v>
      </c>
      <c r="U20" s="156">
        <f t="shared" si="2"/>
        <v>35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35</v>
      </c>
      <c r="E21">
        <f>PPCL!P21</f>
        <v>0</v>
      </c>
      <c r="F21">
        <f t="shared" si="4"/>
        <v>200</v>
      </c>
      <c r="G21">
        <f t="shared" si="5"/>
        <v>35</v>
      </c>
      <c r="H21" s="154"/>
      <c r="I21">
        <f>BRPL_EOD!AI21+BRPL_EOD!AJ21</f>
        <v>4.38</v>
      </c>
      <c r="J21">
        <f>BYPL_EOD!AI21+BYPL_EOD!AJ21</f>
        <v>18.23</v>
      </c>
      <c r="K21">
        <f>MES_EOD!AI21+MES_EOD!AJ21</f>
        <v>0</v>
      </c>
      <c r="L21">
        <f>NDMC_EOD!AI21+NDMC_EOD!AJ21</f>
        <v>7.29</v>
      </c>
      <c r="M21">
        <f>TPDDL_EOD!AI21+TPDDL_EOD!AJ21</f>
        <v>5.0999999999999996</v>
      </c>
      <c r="N21">
        <f t="shared" si="0"/>
        <v>35</v>
      </c>
      <c r="O21" s="154">
        <f t="shared" si="1"/>
        <v>0</v>
      </c>
      <c r="P21">
        <v>4.38</v>
      </c>
      <c r="Q21">
        <v>18.23</v>
      </c>
      <c r="R21">
        <v>0</v>
      </c>
      <c r="S21">
        <v>7.29</v>
      </c>
      <c r="T21">
        <v>5.0999999999999996</v>
      </c>
      <c r="U21" s="156">
        <f t="shared" si="2"/>
        <v>35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35</v>
      </c>
      <c r="E22">
        <f>PPCL!P22</f>
        <v>0</v>
      </c>
      <c r="F22">
        <f t="shared" si="4"/>
        <v>200</v>
      </c>
      <c r="G22">
        <f t="shared" si="5"/>
        <v>35</v>
      </c>
      <c r="H22" s="154"/>
      <c r="I22">
        <f>BRPL_EOD!AI22+BRPL_EOD!AJ22</f>
        <v>9.81</v>
      </c>
      <c r="J22">
        <f>BYPL_EOD!AI22+BYPL_EOD!AJ22</f>
        <v>5.57</v>
      </c>
      <c r="K22">
        <f>MES_EOD!AI22+MES_EOD!AJ22</f>
        <v>2.1</v>
      </c>
      <c r="L22">
        <f>NDMC_EOD!AI22+NDMC_EOD!AJ22</f>
        <v>10.51</v>
      </c>
      <c r="M22">
        <f>TPDDL_EOD!AI22+TPDDL_EOD!AJ22</f>
        <v>7</v>
      </c>
      <c r="N22">
        <f t="shared" si="0"/>
        <v>34.99</v>
      </c>
      <c r="O22" s="154">
        <f t="shared" si="1"/>
        <v>9.9999999999980105E-3</v>
      </c>
      <c r="P22">
        <v>9.812803658188054</v>
      </c>
      <c r="Q22">
        <v>5.5715918833952554</v>
      </c>
      <c r="R22">
        <v>2.1006001714775651</v>
      </c>
      <c r="S22">
        <v>10.51300371534724</v>
      </c>
      <c r="T22">
        <v>7.0020005715918829</v>
      </c>
      <c r="U22" s="156">
        <f t="shared" si="2"/>
        <v>35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200</v>
      </c>
      <c r="G23">
        <f t="shared" si="5"/>
        <v>35</v>
      </c>
      <c r="H23" s="154"/>
      <c r="I23">
        <f>BRPL_EOD!AI23+BRPL_EOD!AJ23</f>
        <v>9.81</v>
      </c>
      <c r="J23">
        <f>BYPL_EOD!AI23+BYPL_EOD!AJ23</f>
        <v>5.57</v>
      </c>
      <c r="K23">
        <f>MES_EOD!AI23+MES_EOD!AJ23</f>
        <v>2.1</v>
      </c>
      <c r="L23">
        <f>NDMC_EOD!AI23+NDMC_EOD!AJ23</f>
        <v>10.51</v>
      </c>
      <c r="M23">
        <f>TPDDL_EOD!AI23+TPDDL_EOD!AJ23</f>
        <v>7</v>
      </c>
      <c r="N23">
        <f t="shared" si="0"/>
        <v>34.99</v>
      </c>
      <c r="O23" s="154">
        <f t="shared" si="1"/>
        <v>9.9999999999980105E-3</v>
      </c>
      <c r="P23">
        <v>9.812803658188054</v>
      </c>
      <c r="Q23">
        <v>5.5715918833952554</v>
      </c>
      <c r="R23">
        <v>2.1006001714775651</v>
      </c>
      <c r="S23">
        <v>10.51300371534724</v>
      </c>
      <c r="T23">
        <v>7.0020005715918829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200</v>
      </c>
      <c r="G24">
        <f t="shared" si="5"/>
        <v>35</v>
      </c>
      <c r="H24" s="154"/>
      <c r="I24">
        <f>BRPL_EOD!AI24+BRPL_EOD!AJ24</f>
        <v>9.81</v>
      </c>
      <c r="J24">
        <f>BYPL_EOD!AI24+BYPL_EOD!AJ24</f>
        <v>5.57</v>
      </c>
      <c r="K24">
        <f>MES_EOD!AI24+MES_EOD!AJ24</f>
        <v>2.1</v>
      </c>
      <c r="L24">
        <f>NDMC_EOD!AI24+NDMC_EOD!AJ24</f>
        <v>10.51</v>
      </c>
      <c r="M24">
        <f>TPDDL_EOD!AI24+TPDDL_EOD!AJ24</f>
        <v>7</v>
      </c>
      <c r="N24">
        <f t="shared" si="0"/>
        <v>34.99</v>
      </c>
      <c r="O24" s="154">
        <f t="shared" si="1"/>
        <v>9.9999999999980105E-3</v>
      </c>
      <c r="P24">
        <v>9.812803658188054</v>
      </c>
      <c r="Q24">
        <v>5.5715918833952554</v>
      </c>
      <c r="R24">
        <v>2.1006001714775651</v>
      </c>
      <c r="S24">
        <v>10.51300371534724</v>
      </c>
      <c r="T24">
        <v>7.0020005715918829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35</v>
      </c>
      <c r="E25">
        <f>PPCL!P25</f>
        <v>0</v>
      </c>
      <c r="F25">
        <f t="shared" si="4"/>
        <v>200</v>
      </c>
      <c r="G25">
        <f t="shared" si="5"/>
        <v>35</v>
      </c>
      <c r="H25" s="154"/>
      <c r="I25">
        <f>BRPL_EOD!AI25+BRPL_EOD!AJ25</f>
        <v>9.81</v>
      </c>
      <c r="J25">
        <f>BYPL_EOD!AI25+BYPL_EOD!AJ25</f>
        <v>5.57</v>
      </c>
      <c r="K25">
        <f>MES_EOD!AI25+MES_EOD!AJ25</f>
        <v>2.1</v>
      </c>
      <c r="L25">
        <f>NDMC_EOD!AI25+NDMC_EOD!AJ25</f>
        <v>10.51</v>
      </c>
      <c r="M25">
        <f>TPDDL_EOD!AI25+TPDDL_EOD!AJ25</f>
        <v>7</v>
      </c>
      <c r="N25">
        <f t="shared" si="0"/>
        <v>34.99</v>
      </c>
      <c r="O25" s="154">
        <f t="shared" si="1"/>
        <v>9.9999999999980105E-3</v>
      </c>
      <c r="P25">
        <v>9.812803658188054</v>
      </c>
      <c r="Q25">
        <v>5.5715918833952554</v>
      </c>
      <c r="R25">
        <v>2.1006001714775651</v>
      </c>
      <c r="S25">
        <v>10.51300371534724</v>
      </c>
      <c r="T25">
        <v>7.0020005715918829</v>
      </c>
      <c r="U25" s="156">
        <f t="shared" si="2"/>
        <v>35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35</v>
      </c>
      <c r="E26">
        <f>PPCL!P26</f>
        <v>0</v>
      </c>
      <c r="F26">
        <f t="shared" si="4"/>
        <v>200</v>
      </c>
      <c r="G26">
        <f t="shared" si="5"/>
        <v>35</v>
      </c>
      <c r="H26" s="154"/>
      <c r="I26">
        <f>BRPL_EOD!AI26+BRPL_EOD!AJ26</f>
        <v>9.81</v>
      </c>
      <c r="J26">
        <f>BYPL_EOD!AI26+BYPL_EOD!AJ26</f>
        <v>5.57</v>
      </c>
      <c r="K26">
        <f>MES_EOD!AI26+MES_EOD!AJ26</f>
        <v>2.1</v>
      </c>
      <c r="L26">
        <f>NDMC_EOD!AI26+NDMC_EOD!AJ26</f>
        <v>10.51</v>
      </c>
      <c r="M26">
        <f>TPDDL_EOD!AI26+TPDDL_EOD!AJ26</f>
        <v>7</v>
      </c>
      <c r="N26">
        <f t="shared" si="0"/>
        <v>34.99</v>
      </c>
      <c r="O26" s="154">
        <f t="shared" si="1"/>
        <v>9.9999999999980105E-3</v>
      </c>
      <c r="P26">
        <v>9.812803658188054</v>
      </c>
      <c r="Q26">
        <v>5.5715918833952554</v>
      </c>
      <c r="R26">
        <v>2.1006001714775651</v>
      </c>
      <c r="S26">
        <v>10.51300371534724</v>
      </c>
      <c r="T26">
        <v>7.0020005715918829</v>
      </c>
      <c r="U26" s="156">
        <f t="shared" si="2"/>
        <v>35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200</v>
      </c>
      <c r="G27">
        <f t="shared" si="5"/>
        <v>35</v>
      </c>
      <c r="H27" s="154"/>
      <c r="I27">
        <f>BRPL_EOD!AI27+BRPL_EOD!AJ27</f>
        <v>9.81</v>
      </c>
      <c r="J27">
        <f>BYPL_EOD!AI27+BYPL_EOD!AJ27</f>
        <v>5.57</v>
      </c>
      <c r="K27">
        <f>MES_EOD!AI27+MES_EOD!AJ27</f>
        <v>2.1</v>
      </c>
      <c r="L27">
        <f>NDMC_EOD!AI27+NDMC_EOD!AJ27</f>
        <v>10.51</v>
      </c>
      <c r="M27">
        <f>TPDDL_EOD!AI27+TPDDL_EOD!AJ27</f>
        <v>7</v>
      </c>
      <c r="N27">
        <f t="shared" si="0"/>
        <v>34.99</v>
      </c>
      <c r="O27" s="154">
        <f t="shared" si="1"/>
        <v>9.9999999999980105E-3</v>
      </c>
      <c r="P27">
        <v>9.812803658188054</v>
      </c>
      <c r="Q27">
        <v>5.5715918833952554</v>
      </c>
      <c r="R27">
        <v>2.1006001714775651</v>
      </c>
      <c r="S27">
        <v>10.51300371534724</v>
      </c>
      <c r="T27">
        <v>7.0020005715918829</v>
      </c>
      <c r="U27" s="156">
        <f t="shared" si="2"/>
        <v>35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35</v>
      </c>
      <c r="E28">
        <f>PPCL!P28</f>
        <v>0</v>
      </c>
      <c r="F28">
        <f t="shared" si="4"/>
        <v>200</v>
      </c>
      <c r="G28">
        <f t="shared" si="5"/>
        <v>35</v>
      </c>
      <c r="H28" s="154"/>
      <c r="I28">
        <f>BRPL_EOD!AI28+BRPL_EOD!AJ28</f>
        <v>9.81</v>
      </c>
      <c r="J28">
        <f>BYPL_EOD!AI28+BYPL_EOD!AJ28</f>
        <v>5.57</v>
      </c>
      <c r="K28">
        <f>MES_EOD!AI28+MES_EOD!AJ28</f>
        <v>2.1</v>
      </c>
      <c r="L28">
        <f>NDMC_EOD!AI28+NDMC_EOD!AJ28</f>
        <v>10.51</v>
      </c>
      <c r="M28">
        <f>TPDDL_EOD!AI28+TPDDL_EOD!AJ28</f>
        <v>7</v>
      </c>
      <c r="N28">
        <f t="shared" si="0"/>
        <v>34.99</v>
      </c>
      <c r="O28" s="154">
        <f t="shared" si="1"/>
        <v>9.9999999999980105E-3</v>
      </c>
      <c r="P28">
        <v>9.812803658188054</v>
      </c>
      <c r="Q28">
        <v>5.5715918833952554</v>
      </c>
      <c r="R28">
        <v>2.1006001714775651</v>
      </c>
      <c r="S28">
        <v>10.51300371534724</v>
      </c>
      <c r="T28">
        <v>7.0020005715918829</v>
      </c>
      <c r="U28" s="156">
        <f t="shared" si="2"/>
        <v>35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35</v>
      </c>
      <c r="E29">
        <f>PPCL!P29</f>
        <v>0</v>
      </c>
      <c r="F29">
        <f t="shared" si="4"/>
        <v>200</v>
      </c>
      <c r="G29">
        <f t="shared" si="5"/>
        <v>35</v>
      </c>
      <c r="H29" s="154"/>
      <c r="I29">
        <f>BRPL_EOD!AI29+BRPL_EOD!AJ29</f>
        <v>9.81</v>
      </c>
      <c r="J29">
        <f>BYPL_EOD!AI29+BYPL_EOD!AJ29</f>
        <v>5.57</v>
      </c>
      <c r="K29">
        <f>MES_EOD!AI29+MES_EOD!AJ29</f>
        <v>2.1</v>
      </c>
      <c r="L29">
        <f>NDMC_EOD!AI29+NDMC_EOD!AJ29</f>
        <v>10.51</v>
      </c>
      <c r="M29">
        <f>TPDDL_EOD!AI29+TPDDL_EOD!AJ29</f>
        <v>7</v>
      </c>
      <c r="N29">
        <f t="shared" si="0"/>
        <v>34.99</v>
      </c>
      <c r="O29" s="154">
        <f t="shared" si="1"/>
        <v>9.9999999999980105E-3</v>
      </c>
      <c r="P29">
        <v>9.812803658188054</v>
      </c>
      <c r="Q29">
        <v>5.5715918833952554</v>
      </c>
      <c r="R29">
        <v>2.1006001714775651</v>
      </c>
      <c r="S29">
        <v>10.51300371534724</v>
      </c>
      <c r="T29">
        <v>7.0020005715918829</v>
      </c>
      <c r="U29" s="156">
        <f t="shared" si="2"/>
        <v>35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35</v>
      </c>
      <c r="E30">
        <f>PPCL!P30</f>
        <v>0</v>
      </c>
      <c r="F30">
        <f t="shared" si="4"/>
        <v>200</v>
      </c>
      <c r="G30">
        <f t="shared" si="5"/>
        <v>35</v>
      </c>
      <c r="H30" s="154"/>
      <c r="I30">
        <f>BRPL_EOD!AI30+BRPL_EOD!AJ30</f>
        <v>9.81</v>
      </c>
      <c r="J30">
        <f>BYPL_EOD!AI30+BYPL_EOD!AJ30</f>
        <v>5.57</v>
      </c>
      <c r="K30">
        <f>MES_EOD!AI30+MES_EOD!AJ30</f>
        <v>2.1</v>
      </c>
      <c r="L30">
        <f>NDMC_EOD!AI30+NDMC_EOD!AJ30</f>
        <v>10.51</v>
      </c>
      <c r="M30">
        <f>TPDDL_EOD!AI30+TPDDL_EOD!AJ30</f>
        <v>7</v>
      </c>
      <c r="N30">
        <f t="shared" si="0"/>
        <v>34.99</v>
      </c>
      <c r="O30" s="154">
        <f t="shared" si="1"/>
        <v>9.9999999999980105E-3</v>
      </c>
      <c r="P30">
        <v>9.812803658188054</v>
      </c>
      <c r="Q30">
        <v>5.5715918833952554</v>
      </c>
      <c r="R30">
        <v>2.1006001714775651</v>
      </c>
      <c r="S30">
        <v>10.51300371534724</v>
      </c>
      <c r="T30">
        <v>7.0020005715918829</v>
      </c>
      <c r="U30" s="156">
        <f t="shared" si="2"/>
        <v>35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200</v>
      </c>
      <c r="G31">
        <f t="shared" si="5"/>
        <v>33</v>
      </c>
      <c r="H31" s="154"/>
      <c r="I31">
        <f>BRPL_EOD!AI31+BRPL_EOD!AJ31</f>
        <v>8.93</v>
      </c>
      <c r="J31">
        <f>BYPL_EOD!AI31+BYPL_EOD!AJ31</f>
        <v>5.07</v>
      </c>
      <c r="K31">
        <f>MES_EOD!AI31+MES_EOD!AJ31</f>
        <v>2</v>
      </c>
      <c r="L31">
        <f>NDMC_EOD!AI31+NDMC_EOD!AJ31</f>
        <v>10</v>
      </c>
      <c r="M31">
        <f>TPDDL_EOD!AI31+TPDDL_EOD!AJ31</f>
        <v>7</v>
      </c>
      <c r="N31">
        <f t="shared" si="0"/>
        <v>33</v>
      </c>
      <c r="O31" s="154">
        <f t="shared" si="1"/>
        <v>0</v>
      </c>
      <c r="P31">
        <v>8.93</v>
      </c>
      <c r="Q31">
        <v>5.07</v>
      </c>
      <c r="R31">
        <v>2</v>
      </c>
      <c r="S31">
        <v>10</v>
      </c>
      <c r="T31">
        <v>7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200</v>
      </c>
      <c r="G32">
        <f t="shared" si="5"/>
        <v>33</v>
      </c>
      <c r="H32" s="154"/>
      <c r="I32">
        <f>BRPL_EOD!AI32+BRPL_EOD!AJ32</f>
        <v>8.98</v>
      </c>
      <c r="J32">
        <f>BYPL_EOD!AI32+BYPL_EOD!AJ32</f>
        <v>5.0999999999999996</v>
      </c>
      <c r="K32">
        <f>MES_EOD!AI32+MES_EOD!AJ32</f>
        <v>1.92</v>
      </c>
      <c r="L32">
        <f>NDMC_EOD!AI32+NDMC_EOD!AJ32</f>
        <v>10</v>
      </c>
      <c r="M32">
        <f>TPDDL_EOD!AI32+TPDDL_EOD!AJ32</f>
        <v>7</v>
      </c>
      <c r="N32">
        <f t="shared" si="0"/>
        <v>33</v>
      </c>
      <c r="O32" s="154">
        <f t="shared" si="1"/>
        <v>0</v>
      </c>
      <c r="P32">
        <v>8.98</v>
      </c>
      <c r="Q32">
        <v>5.0999999999999996</v>
      </c>
      <c r="R32">
        <v>1.92</v>
      </c>
      <c r="S32">
        <v>10</v>
      </c>
      <c r="T32">
        <v>7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200</v>
      </c>
      <c r="G33">
        <f t="shared" si="5"/>
        <v>33</v>
      </c>
      <c r="H33" s="154"/>
      <c r="I33">
        <f>BRPL_EOD!AI33+BRPL_EOD!AJ33</f>
        <v>8.98</v>
      </c>
      <c r="J33">
        <f>BYPL_EOD!AI33+BYPL_EOD!AJ33</f>
        <v>5.0999999999999996</v>
      </c>
      <c r="K33">
        <f>MES_EOD!AI33+MES_EOD!AJ33</f>
        <v>1.92</v>
      </c>
      <c r="L33">
        <f>NDMC_EOD!AI33+NDMC_EOD!AJ33</f>
        <v>10</v>
      </c>
      <c r="M33">
        <f>TPDDL_EOD!AI33+TPDDL_EOD!AJ33</f>
        <v>7</v>
      </c>
      <c r="N33">
        <f t="shared" si="0"/>
        <v>33</v>
      </c>
      <c r="O33" s="154">
        <f t="shared" si="1"/>
        <v>0</v>
      </c>
      <c r="P33">
        <v>8.98</v>
      </c>
      <c r="Q33">
        <v>5.0999999999999996</v>
      </c>
      <c r="R33">
        <v>1.92</v>
      </c>
      <c r="S33">
        <v>10</v>
      </c>
      <c r="T33">
        <v>7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200</v>
      </c>
      <c r="G34">
        <f t="shared" si="5"/>
        <v>33</v>
      </c>
      <c r="H34" s="154"/>
      <c r="I34">
        <f>BRPL_EOD!AI34+BRPL_EOD!AJ34</f>
        <v>8.98</v>
      </c>
      <c r="J34">
        <f>BYPL_EOD!AI34+BYPL_EOD!AJ34</f>
        <v>5.0999999999999996</v>
      </c>
      <c r="K34">
        <f>MES_EOD!AI34+MES_EOD!AJ34</f>
        <v>1.92</v>
      </c>
      <c r="L34">
        <f>NDMC_EOD!AI34+NDMC_EOD!AJ34</f>
        <v>10</v>
      </c>
      <c r="M34">
        <f>TPDDL_EOD!AI34+TPDDL_EOD!AJ34</f>
        <v>7</v>
      </c>
      <c r="N34">
        <f t="shared" si="0"/>
        <v>33</v>
      </c>
      <c r="O34" s="154">
        <f t="shared" si="1"/>
        <v>0</v>
      </c>
      <c r="P34">
        <v>8.98</v>
      </c>
      <c r="Q34">
        <v>5.0999999999999996</v>
      </c>
      <c r="R34">
        <v>1.92</v>
      </c>
      <c r="S34">
        <v>10</v>
      </c>
      <c r="T34">
        <v>7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200</v>
      </c>
      <c r="G35">
        <f t="shared" si="5"/>
        <v>33</v>
      </c>
      <c r="H35" s="154"/>
      <c r="I35">
        <f>BRPL_EOD!AI35+BRPL_EOD!AJ35</f>
        <v>8.98</v>
      </c>
      <c r="J35">
        <f>BYPL_EOD!AI35+BYPL_EOD!AJ35</f>
        <v>5.0999999999999996</v>
      </c>
      <c r="K35">
        <f>MES_EOD!AI35+MES_EOD!AJ35</f>
        <v>1.92</v>
      </c>
      <c r="L35">
        <f>NDMC_EOD!AI35+NDMC_EOD!AJ35</f>
        <v>10</v>
      </c>
      <c r="M35">
        <f>TPDDL_EOD!AI35+TPDDL_EOD!AJ35</f>
        <v>7</v>
      </c>
      <c r="N35">
        <f t="shared" si="0"/>
        <v>33</v>
      </c>
      <c r="O35" s="154">
        <f t="shared" si="1"/>
        <v>0</v>
      </c>
      <c r="P35">
        <v>8.98</v>
      </c>
      <c r="Q35">
        <v>5.0999999999999996</v>
      </c>
      <c r="R35">
        <v>1.92</v>
      </c>
      <c r="S35">
        <v>10</v>
      </c>
      <c r="T35">
        <v>7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200</v>
      </c>
      <c r="G36">
        <f t="shared" si="5"/>
        <v>33</v>
      </c>
      <c r="H36" s="154"/>
      <c r="I36">
        <f>BRPL_EOD!AI36+BRPL_EOD!AJ36</f>
        <v>4.13</v>
      </c>
      <c r="J36">
        <f>BYPL_EOD!AI36+BYPL_EOD!AJ36</f>
        <v>17.190000000000001</v>
      </c>
      <c r="K36">
        <f>MES_EOD!AI36+MES_EOD!AJ36</f>
        <v>0</v>
      </c>
      <c r="L36">
        <f>NDMC_EOD!AI36+NDMC_EOD!AJ36</f>
        <v>6.88</v>
      </c>
      <c r="M36">
        <f>TPDDL_EOD!AI36+TPDDL_EOD!AJ36</f>
        <v>4.8099999999999996</v>
      </c>
      <c r="N36">
        <f t="shared" si="0"/>
        <v>33.01</v>
      </c>
      <c r="O36" s="154">
        <f t="shared" si="1"/>
        <v>-9.9999999999980105E-3</v>
      </c>
      <c r="P36">
        <v>4.1287488639806122</v>
      </c>
      <c r="Q36">
        <v>17.184792487125115</v>
      </c>
      <c r="R36">
        <v>0</v>
      </c>
      <c r="S36">
        <v>6.8779157830960322</v>
      </c>
      <c r="T36">
        <v>4.808542865798243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200</v>
      </c>
      <c r="G37">
        <f t="shared" si="5"/>
        <v>33</v>
      </c>
      <c r="H37" s="154"/>
      <c r="I37">
        <f>BRPL_EOD!AI37+BRPL_EOD!AJ37</f>
        <v>8.93</v>
      </c>
      <c r="J37">
        <f>BYPL_EOD!AI37+BYPL_EOD!AJ37</f>
        <v>5.07</v>
      </c>
      <c r="K37">
        <f>MES_EOD!AI37+MES_EOD!AJ37</f>
        <v>2</v>
      </c>
      <c r="L37">
        <f>NDMC_EOD!AI37+NDMC_EOD!AJ37</f>
        <v>10</v>
      </c>
      <c r="M37">
        <f>TPDDL_EOD!AI37+TPDDL_EOD!AJ37</f>
        <v>7</v>
      </c>
      <c r="N37">
        <f t="shared" si="0"/>
        <v>33</v>
      </c>
      <c r="O37" s="154">
        <f t="shared" si="1"/>
        <v>0</v>
      </c>
      <c r="P37">
        <v>8.93</v>
      </c>
      <c r="Q37">
        <v>5.07</v>
      </c>
      <c r="R37">
        <v>2</v>
      </c>
      <c r="S37">
        <v>10</v>
      </c>
      <c r="T37">
        <v>7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200</v>
      </c>
      <c r="G38">
        <f t="shared" si="5"/>
        <v>33</v>
      </c>
      <c r="H38" s="154"/>
      <c r="I38">
        <f>BRPL_EOD!AI38+BRPL_EOD!AJ38</f>
        <v>8.98</v>
      </c>
      <c r="J38">
        <f>BYPL_EOD!AI38+BYPL_EOD!AJ38</f>
        <v>5.0999999999999996</v>
      </c>
      <c r="K38">
        <f>MES_EOD!AI38+MES_EOD!AJ38</f>
        <v>1.92</v>
      </c>
      <c r="L38">
        <f>NDMC_EOD!AI38+NDMC_EOD!AJ38</f>
        <v>10</v>
      </c>
      <c r="M38">
        <f>TPDDL_EOD!AI38+TPDDL_EOD!AJ38</f>
        <v>7</v>
      </c>
      <c r="N38">
        <f t="shared" si="0"/>
        <v>33</v>
      </c>
      <c r="O38" s="154">
        <f t="shared" si="1"/>
        <v>0</v>
      </c>
      <c r="P38">
        <v>8.98</v>
      </c>
      <c r="Q38">
        <v>5.0999999999999996</v>
      </c>
      <c r="R38">
        <v>1.92</v>
      </c>
      <c r="S38">
        <v>10</v>
      </c>
      <c r="T38">
        <v>7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31</v>
      </c>
      <c r="E39">
        <f>PPCL!P39</f>
        <v>0</v>
      </c>
      <c r="F39">
        <f t="shared" si="4"/>
        <v>200</v>
      </c>
      <c r="G39">
        <f t="shared" si="5"/>
        <v>31</v>
      </c>
      <c r="H39" s="154"/>
      <c r="I39">
        <f>BRPL_EOD!AI39+BRPL_EOD!AJ39</f>
        <v>7.41</v>
      </c>
      <c r="J39">
        <f>BYPL_EOD!AI39+BYPL_EOD!AJ39</f>
        <v>5</v>
      </c>
      <c r="K39">
        <f>MES_EOD!AI39+MES_EOD!AJ39</f>
        <v>1.59</v>
      </c>
      <c r="L39">
        <f>NDMC_EOD!AI39+NDMC_EOD!AJ39</f>
        <v>10</v>
      </c>
      <c r="M39">
        <f>TPDDL_EOD!AI39+TPDDL_EOD!AJ39</f>
        <v>7</v>
      </c>
      <c r="N39">
        <f t="shared" si="0"/>
        <v>31</v>
      </c>
      <c r="O39" s="154">
        <f t="shared" si="1"/>
        <v>0</v>
      </c>
      <c r="P39">
        <v>7.41</v>
      </c>
      <c r="Q39">
        <v>5</v>
      </c>
      <c r="R39">
        <v>1.59</v>
      </c>
      <c r="S39">
        <v>10</v>
      </c>
      <c r="T39">
        <v>7</v>
      </c>
      <c r="U39" s="156">
        <f t="shared" si="2"/>
        <v>31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31</v>
      </c>
      <c r="E40">
        <f>PPCL!P40</f>
        <v>0</v>
      </c>
      <c r="F40">
        <f t="shared" si="4"/>
        <v>200</v>
      </c>
      <c r="G40">
        <f t="shared" si="5"/>
        <v>31</v>
      </c>
      <c r="H40" s="154"/>
      <c r="I40">
        <f>BRPL_EOD!AI40+BRPL_EOD!AJ40</f>
        <v>7.41</v>
      </c>
      <c r="J40">
        <f>BYPL_EOD!AI40+BYPL_EOD!AJ40</f>
        <v>5</v>
      </c>
      <c r="K40">
        <f>MES_EOD!AI40+MES_EOD!AJ40</f>
        <v>1.59</v>
      </c>
      <c r="L40">
        <f>NDMC_EOD!AI40+NDMC_EOD!AJ40</f>
        <v>10</v>
      </c>
      <c r="M40">
        <f>TPDDL_EOD!AI40+TPDDL_EOD!AJ40</f>
        <v>7</v>
      </c>
      <c r="N40">
        <f t="shared" si="0"/>
        <v>31</v>
      </c>
      <c r="O40" s="154">
        <f t="shared" si="1"/>
        <v>0</v>
      </c>
      <c r="P40">
        <v>7.41</v>
      </c>
      <c r="Q40">
        <v>5</v>
      </c>
      <c r="R40">
        <v>1.59</v>
      </c>
      <c r="S40">
        <v>10</v>
      </c>
      <c r="T40">
        <v>7</v>
      </c>
      <c r="U40" s="156">
        <f t="shared" si="2"/>
        <v>31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31</v>
      </c>
      <c r="E41">
        <f>PPCL!P41</f>
        <v>0</v>
      </c>
      <c r="F41">
        <f t="shared" si="4"/>
        <v>200</v>
      </c>
      <c r="G41">
        <f t="shared" si="5"/>
        <v>31</v>
      </c>
      <c r="H41" s="154"/>
      <c r="I41">
        <f>BRPL_EOD!AI41+BRPL_EOD!AJ41</f>
        <v>7.41</v>
      </c>
      <c r="J41">
        <f>BYPL_EOD!AI41+BYPL_EOD!AJ41</f>
        <v>5</v>
      </c>
      <c r="K41">
        <f>MES_EOD!AI41+MES_EOD!AJ41</f>
        <v>1.59</v>
      </c>
      <c r="L41">
        <f>NDMC_EOD!AI41+NDMC_EOD!AJ41</f>
        <v>10</v>
      </c>
      <c r="M41">
        <f>TPDDL_EOD!AI41+TPDDL_EOD!AJ41</f>
        <v>7</v>
      </c>
      <c r="N41">
        <f t="shared" si="0"/>
        <v>31</v>
      </c>
      <c r="O41" s="154">
        <f t="shared" si="1"/>
        <v>0</v>
      </c>
      <c r="P41">
        <v>7.41</v>
      </c>
      <c r="Q41">
        <v>5</v>
      </c>
      <c r="R41">
        <v>1.59</v>
      </c>
      <c r="S41">
        <v>10</v>
      </c>
      <c r="T41">
        <v>7</v>
      </c>
      <c r="U41" s="156">
        <f t="shared" si="2"/>
        <v>31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31</v>
      </c>
      <c r="E42">
        <f>PPCL!P42</f>
        <v>0</v>
      </c>
      <c r="F42">
        <f t="shared" si="4"/>
        <v>200</v>
      </c>
      <c r="G42">
        <f t="shared" si="5"/>
        <v>31</v>
      </c>
      <c r="H42" s="154"/>
      <c r="I42">
        <f>BRPL_EOD!AI42+BRPL_EOD!AJ42</f>
        <v>7.41</v>
      </c>
      <c r="J42">
        <f>BYPL_EOD!AI42+BYPL_EOD!AJ42</f>
        <v>5</v>
      </c>
      <c r="K42">
        <f>MES_EOD!AI42+MES_EOD!AJ42</f>
        <v>1.59</v>
      </c>
      <c r="L42">
        <f>NDMC_EOD!AI42+NDMC_EOD!AJ42</f>
        <v>10</v>
      </c>
      <c r="M42">
        <f>TPDDL_EOD!AI42+TPDDL_EOD!AJ42</f>
        <v>7</v>
      </c>
      <c r="N42">
        <f t="shared" si="0"/>
        <v>31</v>
      </c>
      <c r="O42" s="154">
        <f t="shared" si="1"/>
        <v>0</v>
      </c>
      <c r="P42">
        <v>7.41</v>
      </c>
      <c r="Q42">
        <v>5</v>
      </c>
      <c r="R42">
        <v>1.59</v>
      </c>
      <c r="S42">
        <v>10</v>
      </c>
      <c r="T42">
        <v>7</v>
      </c>
      <c r="U42" s="156">
        <f t="shared" si="2"/>
        <v>31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31</v>
      </c>
      <c r="E43">
        <f>PPCL!P43</f>
        <v>0</v>
      </c>
      <c r="F43">
        <f t="shared" si="4"/>
        <v>200</v>
      </c>
      <c r="G43">
        <f t="shared" si="5"/>
        <v>31</v>
      </c>
      <c r="H43" s="154"/>
      <c r="I43">
        <f>BRPL_EOD!AI43+BRPL_EOD!AJ43</f>
        <v>7</v>
      </c>
      <c r="J43">
        <f>BYPL_EOD!AI43+BYPL_EOD!AJ43</f>
        <v>5</v>
      </c>
      <c r="K43">
        <f>MES_EOD!AI43+MES_EOD!AJ43</f>
        <v>2</v>
      </c>
      <c r="L43">
        <f>NDMC_EOD!AI43+NDMC_EOD!AJ43</f>
        <v>10</v>
      </c>
      <c r="M43">
        <f>TPDDL_EOD!AI43+TPDDL_EOD!AJ43</f>
        <v>7</v>
      </c>
      <c r="N43">
        <f t="shared" si="0"/>
        <v>31</v>
      </c>
      <c r="O43" s="154">
        <f t="shared" si="1"/>
        <v>0</v>
      </c>
      <c r="P43">
        <v>7</v>
      </c>
      <c r="Q43">
        <v>5</v>
      </c>
      <c r="R43">
        <v>2</v>
      </c>
      <c r="S43">
        <v>10</v>
      </c>
      <c r="T43">
        <v>7</v>
      </c>
      <c r="U43" s="156">
        <f t="shared" si="2"/>
        <v>31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31</v>
      </c>
      <c r="E44">
        <f>PPCL!P44</f>
        <v>0</v>
      </c>
      <c r="F44">
        <f t="shared" si="4"/>
        <v>200</v>
      </c>
      <c r="G44">
        <f t="shared" si="5"/>
        <v>31</v>
      </c>
      <c r="H44" s="154"/>
      <c r="I44">
        <f>BRPL_EOD!AI44+BRPL_EOD!AJ44</f>
        <v>7.41</v>
      </c>
      <c r="J44">
        <f>BYPL_EOD!AI44+BYPL_EOD!AJ44</f>
        <v>5</v>
      </c>
      <c r="K44">
        <f>MES_EOD!AI44+MES_EOD!AJ44</f>
        <v>1.59</v>
      </c>
      <c r="L44">
        <f>NDMC_EOD!AI44+NDMC_EOD!AJ44</f>
        <v>10</v>
      </c>
      <c r="M44">
        <f>TPDDL_EOD!AI44+TPDDL_EOD!AJ44</f>
        <v>7</v>
      </c>
      <c r="N44">
        <f t="shared" si="0"/>
        <v>31</v>
      </c>
      <c r="O44" s="154">
        <f t="shared" si="1"/>
        <v>0</v>
      </c>
      <c r="P44">
        <v>7.41</v>
      </c>
      <c r="Q44">
        <v>5</v>
      </c>
      <c r="R44">
        <v>1.59</v>
      </c>
      <c r="S44">
        <v>10</v>
      </c>
      <c r="T44">
        <v>7</v>
      </c>
      <c r="U44" s="156">
        <f t="shared" si="2"/>
        <v>31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31</v>
      </c>
      <c r="E45">
        <f>PPCL!P45</f>
        <v>0</v>
      </c>
      <c r="F45">
        <f t="shared" si="4"/>
        <v>200</v>
      </c>
      <c r="G45">
        <f t="shared" si="5"/>
        <v>31</v>
      </c>
      <c r="H45" s="154"/>
      <c r="I45">
        <f>BRPL_EOD!AI45+BRPL_EOD!AJ45</f>
        <v>7.41</v>
      </c>
      <c r="J45">
        <f>BYPL_EOD!AI45+BYPL_EOD!AJ45</f>
        <v>5</v>
      </c>
      <c r="K45">
        <f>MES_EOD!AI45+MES_EOD!AJ45</f>
        <v>1.59</v>
      </c>
      <c r="L45">
        <f>NDMC_EOD!AI45+NDMC_EOD!AJ45</f>
        <v>10</v>
      </c>
      <c r="M45">
        <f>TPDDL_EOD!AI45+TPDDL_EOD!AJ45</f>
        <v>7</v>
      </c>
      <c r="N45">
        <f t="shared" si="0"/>
        <v>31</v>
      </c>
      <c r="O45" s="154">
        <f t="shared" si="1"/>
        <v>0</v>
      </c>
      <c r="P45">
        <v>7.41</v>
      </c>
      <c r="Q45">
        <v>5</v>
      </c>
      <c r="R45">
        <v>1.59</v>
      </c>
      <c r="S45">
        <v>10</v>
      </c>
      <c r="T45">
        <v>7</v>
      </c>
      <c r="U45" s="156">
        <f t="shared" si="2"/>
        <v>31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31</v>
      </c>
      <c r="E46">
        <f>PPCL!P46</f>
        <v>0</v>
      </c>
      <c r="F46">
        <f t="shared" si="4"/>
        <v>200</v>
      </c>
      <c r="G46">
        <f t="shared" si="5"/>
        <v>31</v>
      </c>
      <c r="H46" s="154"/>
      <c r="I46">
        <f>BRPL_EOD!AI46+BRPL_EOD!AJ46</f>
        <v>7.41</v>
      </c>
      <c r="J46">
        <f>BYPL_EOD!AI46+BYPL_EOD!AJ46</f>
        <v>5</v>
      </c>
      <c r="K46">
        <f>MES_EOD!AI46+MES_EOD!AJ46</f>
        <v>1.59</v>
      </c>
      <c r="L46">
        <f>NDMC_EOD!AI46+NDMC_EOD!AJ46</f>
        <v>10</v>
      </c>
      <c r="M46">
        <f>TPDDL_EOD!AI46+TPDDL_EOD!AJ46</f>
        <v>7</v>
      </c>
      <c r="N46">
        <f t="shared" si="0"/>
        <v>31</v>
      </c>
      <c r="O46" s="154">
        <f t="shared" si="1"/>
        <v>0</v>
      </c>
      <c r="P46">
        <v>7.41</v>
      </c>
      <c r="Q46">
        <v>5</v>
      </c>
      <c r="R46">
        <v>1.59</v>
      </c>
      <c r="S46">
        <v>10</v>
      </c>
      <c r="T46">
        <v>7</v>
      </c>
      <c r="U46" s="156">
        <f t="shared" si="2"/>
        <v>31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200</v>
      </c>
      <c r="G47">
        <f t="shared" si="5"/>
        <v>30</v>
      </c>
      <c r="H47" s="154"/>
      <c r="I47">
        <f>BRPL_EOD!AI47+BRPL_EOD!AJ47</f>
        <v>6.59</v>
      </c>
      <c r="J47">
        <f>BYPL_EOD!AI47+BYPL_EOD!AJ47</f>
        <v>5</v>
      </c>
      <c r="K47">
        <f>MES_EOD!AI47+MES_EOD!AJ47</f>
        <v>1.41</v>
      </c>
      <c r="L47">
        <f>NDMC_EOD!AI47+NDMC_EOD!AJ47</f>
        <v>10</v>
      </c>
      <c r="M47">
        <f>TPDDL_EOD!AI47+TPDDL_EOD!AJ47</f>
        <v>7</v>
      </c>
      <c r="N47">
        <f t="shared" si="0"/>
        <v>30</v>
      </c>
      <c r="O47" s="154">
        <f t="shared" si="1"/>
        <v>0</v>
      </c>
      <c r="P47">
        <v>6.59</v>
      </c>
      <c r="Q47">
        <v>5</v>
      </c>
      <c r="R47">
        <v>1.41</v>
      </c>
      <c r="S47">
        <v>10</v>
      </c>
      <c r="T47">
        <v>7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200</v>
      </c>
      <c r="G48">
        <f t="shared" si="5"/>
        <v>30</v>
      </c>
      <c r="H48" s="154"/>
      <c r="I48">
        <f>BRPL_EOD!AI48+BRPL_EOD!AJ48</f>
        <v>6.59</v>
      </c>
      <c r="J48">
        <f>BYPL_EOD!AI48+BYPL_EOD!AJ48</f>
        <v>5</v>
      </c>
      <c r="K48">
        <f>MES_EOD!AI48+MES_EOD!AJ48</f>
        <v>1.41</v>
      </c>
      <c r="L48">
        <f>NDMC_EOD!AI48+NDMC_EOD!AJ48</f>
        <v>10</v>
      </c>
      <c r="M48">
        <f>TPDDL_EOD!AI48+TPDDL_EOD!AJ48</f>
        <v>7</v>
      </c>
      <c r="N48">
        <f t="shared" si="0"/>
        <v>30</v>
      </c>
      <c r="O48" s="154">
        <f t="shared" si="1"/>
        <v>0</v>
      </c>
      <c r="P48">
        <v>6.59</v>
      </c>
      <c r="Q48">
        <v>5</v>
      </c>
      <c r="R48">
        <v>1.41</v>
      </c>
      <c r="S48">
        <v>10</v>
      </c>
      <c r="T48">
        <v>7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200</v>
      </c>
      <c r="G49">
        <f t="shared" si="5"/>
        <v>30</v>
      </c>
      <c r="H49" s="154"/>
      <c r="I49">
        <f>BRPL_EOD!AI49+BRPL_EOD!AJ49</f>
        <v>6</v>
      </c>
      <c r="J49">
        <f>BYPL_EOD!AI49+BYPL_EOD!AJ49</f>
        <v>5</v>
      </c>
      <c r="K49">
        <f>MES_EOD!AI49+MES_EOD!AJ49</f>
        <v>2</v>
      </c>
      <c r="L49">
        <f>NDMC_EOD!AI49+NDMC_EOD!AJ49</f>
        <v>10</v>
      </c>
      <c r="M49">
        <f>TPDDL_EOD!AI49+TPDDL_EOD!AJ49</f>
        <v>7</v>
      </c>
      <c r="N49">
        <f t="shared" si="0"/>
        <v>30</v>
      </c>
      <c r="O49" s="154">
        <f t="shared" si="1"/>
        <v>0</v>
      </c>
      <c r="P49">
        <v>6</v>
      </c>
      <c r="Q49">
        <v>5</v>
      </c>
      <c r="R49">
        <v>2</v>
      </c>
      <c r="S49">
        <v>10</v>
      </c>
      <c r="T49">
        <v>7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200</v>
      </c>
      <c r="G50">
        <f t="shared" si="5"/>
        <v>32</v>
      </c>
      <c r="H50" s="154"/>
      <c r="I50">
        <f>BRPL_EOD!AI50+BRPL_EOD!AJ50</f>
        <v>8.24</v>
      </c>
      <c r="J50">
        <f>BYPL_EOD!AI50+BYPL_EOD!AJ50</f>
        <v>5</v>
      </c>
      <c r="K50">
        <f>MES_EOD!AI50+MES_EOD!AJ50</f>
        <v>1.76</v>
      </c>
      <c r="L50">
        <f>NDMC_EOD!AI50+NDMC_EOD!AJ50</f>
        <v>10</v>
      </c>
      <c r="M50">
        <f>TPDDL_EOD!AI50+TPDDL_EOD!AJ50</f>
        <v>7</v>
      </c>
      <c r="N50">
        <f t="shared" si="0"/>
        <v>32</v>
      </c>
      <c r="O50" s="154">
        <f t="shared" si="1"/>
        <v>0</v>
      </c>
      <c r="P50">
        <v>8.24</v>
      </c>
      <c r="Q50">
        <v>5</v>
      </c>
      <c r="R50">
        <v>1.76</v>
      </c>
      <c r="S50">
        <v>10</v>
      </c>
      <c r="T50">
        <v>7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200</v>
      </c>
      <c r="G51">
        <f t="shared" si="5"/>
        <v>32</v>
      </c>
      <c r="H51" s="154"/>
      <c r="I51">
        <f>BRPL_EOD!AI51+BRPL_EOD!AJ51</f>
        <v>8.24</v>
      </c>
      <c r="J51">
        <f>BYPL_EOD!AI51+BYPL_EOD!AJ51</f>
        <v>5</v>
      </c>
      <c r="K51">
        <f>MES_EOD!AI51+MES_EOD!AJ51</f>
        <v>1.76</v>
      </c>
      <c r="L51">
        <f>NDMC_EOD!AI51+NDMC_EOD!AJ51</f>
        <v>10</v>
      </c>
      <c r="M51">
        <f>TPDDL_EOD!AI51+TPDDL_EOD!AJ51</f>
        <v>7</v>
      </c>
      <c r="N51">
        <f t="shared" si="0"/>
        <v>32</v>
      </c>
      <c r="O51" s="154">
        <f t="shared" si="1"/>
        <v>0</v>
      </c>
      <c r="P51">
        <v>8.24</v>
      </c>
      <c r="Q51">
        <v>5</v>
      </c>
      <c r="R51">
        <v>1.76</v>
      </c>
      <c r="S51">
        <v>10</v>
      </c>
      <c r="T51">
        <v>7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200</v>
      </c>
      <c r="G52">
        <f t="shared" si="5"/>
        <v>32</v>
      </c>
      <c r="H52" s="154"/>
      <c r="I52">
        <f>BRPL_EOD!AI52+BRPL_EOD!AJ52</f>
        <v>8.24</v>
      </c>
      <c r="J52">
        <f>BYPL_EOD!AI52+BYPL_EOD!AJ52</f>
        <v>5</v>
      </c>
      <c r="K52">
        <f>MES_EOD!AI52+MES_EOD!AJ52</f>
        <v>1.76</v>
      </c>
      <c r="L52">
        <f>NDMC_EOD!AI52+NDMC_EOD!AJ52</f>
        <v>10</v>
      </c>
      <c r="M52">
        <f>TPDDL_EOD!AI52+TPDDL_EOD!AJ52</f>
        <v>7</v>
      </c>
      <c r="N52">
        <f t="shared" si="0"/>
        <v>32</v>
      </c>
      <c r="O52" s="154">
        <f t="shared" si="1"/>
        <v>0</v>
      </c>
      <c r="P52">
        <v>8.24</v>
      </c>
      <c r="Q52">
        <v>5</v>
      </c>
      <c r="R52">
        <v>1.76</v>
      </c>
      <c r="S52">
        <v>10</v>
      </c>
      <c r="T52">
        <v>7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200</v>
      </c>
      <c r="G53">
        <f t="shared" si="5"/>
        <v>32</v>
      </c>
      <c r="H53" s="154"/>
      <c r="I53">
        <f>BRPL_EOD!AI53+BRPL_EOD!AJ53</f>
        <v>3.62</v>
      </c>
      <c r="J53">
        <f>BYPL_EOD!AI53+BYPL_EOD!AJ53</f>
        <v>18.11</v>
      </c>
      <c r="K53">
        <f>MES_EOD!AI53+MES_EOD!AJ53</f>
        <v>0</v>
      </c>
      <c r="L53">
        <f>NDMC_EOD!AI53+NDMC_EOD!AJ53</f>
        <v>6.04</v>
      </c>
      <c r="M53">
        <f>TPDDL_EOD!AI53+TPDDL_EOD!AJ53</f>
        <v>4.2300000000000004</v>
      </c>
      <c r="N53">
        <f t="shared" si="0"/>
        <v>32</v>
      </c>
      <c r="O53" s="154">
        <f t="shared" si="1"/>
        <v>0</v>
      </c>
      <c r="P53">
        <v>3.62</v>
      </c>
      <c r="Q53">
        <v>18.11</v>
      </c>
      <c r="R53">
        <v>0</v>
      </c>
      <c r="S53">
        <v>6.04</v>
      </c>
      <c r="T53">
        <v>4.2300000000000004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200</v>
      </c>
      <c r="G54">
        <f t="shared" si="5"/>
        <v>32</v>
      </c>
      <c r="H54" s="154"/>
      <c r="I54">
        <f>BRPL_EOD!AI54+BRPL_EOD!AJ54</f>
        <v>8.24</v>
      </c>
      <c r="J54">
        <f>BYPL_EOD!AI54+BYPL_EOD!AJ54</f>
        <v>5</v>
      </c>
      <c r="K54">
        <f>MES_EOD!AI54+MES_EOD!AJ54</f>
        <v>1.76</v>
      </c>
      <c r="L54">
        <f>NDMC_EOD!AI54+NDMC_EOD!AJ54</f>
        <v>10</v>
      </c>
      <c r="M54">
        <f>TPDDL_EOD!AI54+TPDDL_EOD!AJ54</f>
        <v>7</v>
      </c>
      <c r="N54">
        <f t="shared" si="0"/>
        <v>32</v>
      </c>
      <c r="O54" s="154">
        <f t="shared" si="1"/>
        <v>0</v>
      </c>
      <c r="P54">
        <v>8.24</v>
      </c>
      <c r="Q54">
        <v>5</v>
      </c>
      <c r="R54">
        <v>1.76</v>
      </c>
      <c r="S54">
        <v>10</v>
      </c>
      <c r="T54">
        <v>7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200</v>
      </c>
      <c r="G55">
        <f t="shared" si="5"/>
        <v>32</v>
      </c>
      <c r="H55" s="154"/>
      <c r="I55">
        <f>BRPL_EOD!AI55+BRPL_EOD!AJ55</f>
        <v>8</v>
      </c>
      <c r="J55">
        <f>BYPL_EOD!AI55+BYPL_EOD!AJ55</f>
        <v>5</v>
      </c>
      <c r="K55">
        <f>MES_EOD!AI55+MES_EOD!AJ55</f>
        <v>2</v>
      </c>
      <c r="L55">
        <f>NDMC_EOD!AI55+NDMC_EOD!AJ55</f>
        <v>10</v>
      </c>
      <c r="M55">
        <f>TPDDL_EOD!AI55+TPDDL_EOD!AJ55</f>
        <v>7</v>
      </c>
      <c r="N55">
        <f t="shared" si="0"/>
        <v>32</v>
      </c>
      <c r="O55" s="154">
        <f t="shared" si="1"/>
        <v>0</v>
      </c>
      <c r="P55">
        <v>8</v>
      </c>
      <c r="Q55">
        <v>5</v>
      </c>
      <c r="R55">
        <v>2</v>
      </c>
      <c r="S55">
        <v>10</v>
      </c>
      <c r="T55">
        <v>7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200</v>
      </c>
      <c r="G56">
        <f t="shared" si="5"/>
        <v>32</v>
      </c>
      <c r="H56" s="154"/>
      <c r="I56">
        <f>BRPL_EOD!AI56+BRPL_EOD!AJ56</f>
        <v>8.24</v>
      </c>
      <c r="J56">
        <f>BYPL_EOD!AI56+BYPL_EOD!AJ56</f>
        <v>5</v>
      </c>
      <c r="K56">
        <f>MES_EOD!AI56+MES_EOD!AJ56</f>
        <v>1.76</v>
      </c>
      <c r="L56">
        <f>NDMC_EOD!AI56+NDMC_EOD!AJ56</f>
        <v>10</v>
      </c>
      <c r="M56">
        <f>TPDDL_EOD!AI56+TPDDL_EOD!AJ56</f>
        <v>7</v>
      </c>
      <c r="N56">
        <f t="shared" si="0"/>
        <v>32</v>
      </c>
      <c r="O56" s="154">
        <f t="shared" si="1"/>
        <v>0</v>
      </c>
      <c r="P56">
        <v>8.24</v>
      </c>
      <c r="Q56">
        <v>5</v>
      </c>
      <c r="R56">
        <v>1.76</v>
      </c>
      <c r="S56">
        <v>10</v>
      </c>
      <c r="T56">
        <v>7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200</v>
      </c>
      <c r="G57">
        <f t="shared" si="5"/>
        <v>32</v>
      </c>
      <c r="H57" s="154"/>
      <c r="I57">
        <f>BRPL_EOD!AI57+BRPL_EOD!AJ57</f>
        <v>8.24</v>
      </c>
      <c r="J57">
        <f>BYPL_EOD!AI57+BYPL_EOD!AJ57</f>
        <v>5</v>
      </c>
      <c r="K57">
        <f>MES_EOD!AI57+MES_EOD!AJ57</f>
        <v>1.76</v>
      </c>
      <c r="L57">
        <f>NDMC_EOD!AI57+NDMC_EOD!AJ57</f>
        <v>10</v>
      </c>
      <c r="M57">
        <f>TPDDL_EOD!AI57+TPDDL_EOD!AJ57</f>
        <v>7</v>
      </c>
      <c r="N57">
        <f t="shared" si="0"/>
        <v>32</v>
      </c>
      <c r="O57" s="154">
        <f t="shared" si="1"/>
        <v>0</v>
      </c>
      <c r="P57">
        <v>8.24</v>
      </c>
      <c r="Q57">
        <v>5</v>
      </c>
      <c r="R57">
        <v>1.76</v>
      </c>
      <c r="S57">
        <v>10</v>
      </c>
      <c r="T57">
        <v>7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200</v>
      </c>
      <c r="G58">
        <f t="shared" si="5"/>
        <v>32</v>
      </c>
      <c r="H58" s="154"/>
      <c r="I58">
        <f>BRPL_EOD!AI58+BRPL_EOD!AJ58</f>
        <v>8.24</v>
      </c>
      <c r="J58">
        <f>BYPL_EOD!AI58+BYPL_EOD!AJ58</f>
        <v>5</v>
      </c>
      <c r="K58">
        <f>MES_EOD!AI58+MES_EOD!AJ58</f>
        <v>1.76</v>
      </c>
      <c r="L58">
        <f>NDMC_EOD!AI58+NDMC_EOD!AJ58</f>
        <v>10</v>
      </c>
      <c r="M58">
        <f>TPDDL_EOD!AI58+TPDDL_EOD!AJ58</f>
        <v>7</v>
      </c>
      <c r="N58">
        <f t="shared" si="0"/>
        <v>32</v>
      </c>
      <c r="O58" s="154">
        <f t="shared" si="1"/>
        <v>0</v>
      </c>
      <c r="P58">
        <v>8.24</v>
      </c>
      <c r="Q58">
        <v>5</v>
      </c>
      <c r="R58">
        <v>1.76</v>
      </c>
      <c r="S58">
        <v>10</v>
      </c>
      <c r="T58">
        <v>7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200</v>
      </c>
      <c r="G59">
        <f t="shared" si="5"/>
        <v>32</v>
      </c>
      <c r="H59" s="154"/>
      <c r="I59">
        <f>BRPL_EOD!AI59+BRPL_EOD!AJ59</f>
        <v>8.24</v>
      </c>
      <c r="J59">
        <f>BYPL_EOD!AI59+BYPL_EOD!AJ59</f>
        <v>5</v>
      </c>
      <c r="K59">
        <f>MES_EOD!AI59+MES_EOD!AJ59</f>
        <v>1.76</v>
      </c>
      <c r="L59">
        <f>NDMC_EOD!AI59+NDMC_EOD!AJ59</f>
        <v>10</v>
      </c>
      <c r="M59">
        <f>TPDDL_EOD!AI59+TPDDL_EOD!AJ59</f>
        <v>7</v>
      </c>
      <c r="N59">
        <f t="shared" si="0"/>
        <v>32</v>
      </c>
      <c r="O59" s="154">
        <f t="shared" si="1"/>
        <v>0</v>
      </c>
      <c r="P59">
        <v>8.24</v>
      </c>
      <c r="Q59">
        <v>5</v>
      </c>
      <c r="R59">
        <v>1.76</v>
      </c>
      <c r="S59">
        <v>10</v>
      </c>
      <c r="T59">
        <v>7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200</v>
      </c>
      <c r="G60">
        <f t="shared" si="5"/>
        <v>32</v>
      </c>
      <c r="H60" s="154"/>
      <c r="I60">
        <f>BRPL_EOD!AI60+BRPL_EOD!AJ60</f>
        <v>8.24</v>
      </c>
      <c r="J60">
        <f>BYPL_EOD!AI60+BYPL_EOD!AJ60</f>
        <v>5</v>
      </c>
      <c r="K60">
        <f>MES_EOD!AI60+MES_EOD!AJ60</f>
        <v>1.76</v>
      </c>
      <c r="L60">
        <f>NDMC_EOD!AI60+NDMC_EOD!AJ60</f>
        <v>10</v>
      </c>
      <c r="M60">
        <f>TPDDL_EOD!AI60+TPDDL_EOD!AJ60</f>
        <v>7</v>
      </c>
      <c r="N60">
        <f t="shared" si="0"/>
        <v>32</v>
      </c>
      <c r="O60" s="154">
        <f t="shared" si="1"/>
        <v>0</v>
      </c>
      <c r="P60">
        <v>8.24</v>
      </c>
      <c r="Q60">
        <v>5</v>
      </c>
      <c r="R60">
        <v>1.76</v>
      </c>
      <c r="S60">
        <v>10</v>
      </c>
      <c r="T60">
        <v>7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200</v>
      </c>
      <c r="G61">
        <f t="shared" si="5"/>
        <v>32</v>
      </c>
      <c r="H61" s="154"/>
      <c r="I61">
        <f>BRPL_EOD!AI61+BRPL_EOD!AJ61</f>
        <v>8</v>
      </c>
      <c r="J61">
        <f>BYPL_EOD!AI61+BYPL_EOD!AJ61</f>
        <v>5</v>
      </c>
      <c r="K61">
        <f>MES_EOD!AI61+MES_EOD!AJ61</f>
        <v>2</v>
      </c>
      <c r="L61">
        <f>NDMC_EOD!AI61+NDMC_EOD!AJ61</f>
        <v>10</v>
      </c>
      <c r="M61">
        <f>TPDDL_EOD!AI61+TPDDL_EOD!AJ61</f>
        <v>7</v>
      </c>
      <c r="N61">
        <f t="shared" si="0"/>
        <v>32</v>
      </c>
      <c r="O61" s="154">
        <f t="shared" si="1"/>
        <v>0</v>
      </c>
      <c r="P61">
        <v>8</v>
      </c>
      <c r="Q61">
        <v>5</v>
      </c>
      <c r="R61">
        <v>2</v>
      </c>
      <c r="S61">
        <v>10</v>
      </c>
      <c r="T61">
        <v>7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200</v>
      </c>
      <c r="G62">
        <f t="shared" si="5"/>
        <v>32</v>
      </c>
      <c r="H62" s="154"/>
      <c r="I62">
        <f>BRPL_EOD!AI62+BRPL_EOD!AJ62</f>
        <v>8.24</v>
      </c>
      <c r="J62">
        <f>BYPL_EOD!AI62+BYPL_EOD!AJ62</f>
        <v>5</v>
      </c>
      <c r="K62">
        <f>MES_EOD!AI62+MES_EOD!AJ62</f>
        <v>1.76</v>
      </c>
      <c r="L62">
        <f>NDMC_EOD!AI62+NDMC_EOD!AJ62</f>
        <v>10</v>
      </c>
      <c r="M62">
        <f>TPDDL_EOD!AI62+TPDDL_EOD!AJ62</f>
        <v>7</v>
      </c>
      <c r="N62">
        <f t="shared" si="0"/>
        <v>32</v>
      </c>
      <c r="O62" s="154">
        <f t="shared" si="1"/>
        <v>0</v>
      </c>
      <c r="P62">
        <v>8.24</v>
      </c>
      <c r="Q62">
        <v>5</v>
      </c>
      <c r="R62">
        <v>1.76</v>
      </c>
      <c r="S62">
        <v>10</v>
      </c>
      <c r="T62">
        <v>7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200</v>
      </c>
      <c r="G63">
        <f t="shared" si="5"/>
        <v>32</v>
      </c>
      <c r="H63" s="154"/>
      <c r="I63">
        <f>BRPL_EOD!AI63+BRPL_EOD!AJ63</f>
        <v>8.24</v>
      </c>
      <c r="J63">
        <f>BYPL_EOD!AI63+BYPL_EOD!AJ63</f>
        <v>5</v>
      </c>
      <c r="K63">
        <f>MES_EOD!AI63+MES_EOD!AJ63</f>
        <v>1.76</v>
      </c>
      <c r="L63">
        <f>NDMC_EOD!AI63+NDMC_EOD!AJ63</f>
        <v>10</v>
      </c>
      <c r="M63">
        <f>TPDDL_EOD!AI63+TPDDL_EOD!AJ63</f>
        <v>7</v>
      </c>
      <c r="N63">
        <f t="shared" si="0"/>
        <v>32</v>
      </c>
      <c r="O63" s="154">
        <f t="shared" si="1"/>
        <v>0</v>
      </c>
      <c r="P63">
        <v>8.24</v>
      </c>
      <c r="Q63">
        <v>5</v>
      </c>
      <c r="R63">
        <v>1.76</v>
      </c>
      <c r="S63">
        <v>10</v>
      </c>
      <c r="T63">
        <v>7</v>
      </c>
      <c r="U63" s="156">
        <f t="shared" si="2"/>
        <v>32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200</v>
      </c>
      <c r="G64">
        <f t="shared" si="5"/>
        <v>32</v>
      </c>
      <c r="H64" s="154"/>
      <c r="I64">
        <f>BRPL_EOD!AI64+BRPL_EOD!AJ64</f>
        <v>8.24</v>
      </c>
      <c r="J64">
        <f>BYPL_EOD!AI64+BYPL_EOD!AJ64</f>
        <v>5</v>
      </c>
      <c r="K64">
        <f>MES_EOD!AI64+MES_EOD!AJ64</f>
        <v>1.76</v>
      </c>
      <c r="L64">
        <f>NDMC_EOD!AI64+NDMC_EOD!AJ64</f>
        <v>10</v>
      </c>
      <c r="M64">
        <f>TPDDL_EOD!AI64+TPDDL_EOD!AJ64</f>
        <v>7</v>
      </c>
      <c r="N64">
        <f t="shared" si="0"/>
        <v>32</v>
      </c>
      <c r="O64" s="154">
        <f t="shared" si="1"/>
        <v>0</v>
      </c>
      <c r="P64">
        <v>8.24</v>
      </c>
      <c r="Q64">
        <v>5</v>
      </c>
      <c r="R64">
        <v>1.76</v>
      </c>
      <c r="S64">
        <v>10</v>
      </c>
      <c r="T64">
        <v>7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200</v>
      </c>
      <c r="G65">
        <f t="shared" si="5"/>
        <v>32</v>
      </c>
      <c r="H65" s="154"/>
      <c r="I65">
        <f>BRPL_EOD!AI65+BRPL_EOD!AJ65</f>
        <v>8.24</v>
      </c>
      <c r="J65">
        <f>BYPL_EOD!AI65+BYPL_EOD!AJ65</f>
        <v>5</v>
      </c>
      <c r="K65">
        <f>MES_EOD!AI65+MES_EOD!AJ65</f>
        <v>1.76</v>
      </c>
      <c r="L65">
        <f>NDMC_EOD!AI65+NDMC_EOD!AJ65</f>
        <v>10</v>
      </c>
      <c r="M65">
        <f>TPDDL_EOD!AI65+TPDDL_EOD!AJ65</f>
        <v>7</v>
      </c>
      <c r="N65">
        <f t="shared" si="0"/>
        <v>32</v>
      </c>
      <c r="O65" s="154">
        <f t="shared" si="1"/>
        <v>0</v>
      </c>
      <c r="P65">
        <v>8.24</v>
      </c>
      <c r="Q65">
        <v>5</v>
      </c>
      <c r="R65">
        <v>1.76</v>
      </c>
      <c r="S65">
        <v>10</v>
      </c>
      <c r="T65">
        <v>7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200</v>
      </c>
      <c r="G66">
        <f t="shared" si="5"/>
        <v>32</v>
      </c>
      <c r="H66" s="154"/>
      <c r="I66">
        <f>BRPL_EOD!AI66+BRPL_EOD!AJ66</f>
        <v>8.24</v>
      </c>
      <c r="J66">
        <f>BYPL_EOD!AI66+BYPL_EOD!AJ66</f>
        <v>5</v>
      </c>
      <c r="K66">
        <f>MES_EOD!AI66+MES_EOD!AJ66</f>
        <v>1.76</v>
      </c>
      <c r="L66">
        <f>NDMC_EOD!AI66+NDMC_EOD!AJ66</f>
        <v>10</v>
      </c>
      <c r="M66">
        <f>TPDDL_EOD!AI66+TPDDL_EOD!AJ66</f>
        <v>7</v>
      </c>
      <c r="N66">
        <f t="shared" si="0"/>
        <v>32</v>
      </c>
      <c r="O66" s="154">
        <f t="shared" si="1"/>
        <v>0</v>
      </c>
      <c r="P66">
        <v>8.24</v>
      </c>
      <c r="Q66">
        <v>5</v>
      </c>
      <c r="R66">
        <v>1.76</v>
      </c>
      <c r="S66">
        <v>10</v>
      </c>
      <c r="T66">
        <v>7</v>
      </c>
      <c r="U66" s="156">
        <f t="shared" si="2"/>
        <v>32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32</v>
      </c>
      <c r="E67">
        <f>PPCL!P67</f>
        <v>0</v>
      </c>
      <c r="F67">
        <f t="shared" si="4"/>
        <v>200</v>
      </c>
      <c r="G67">
        <f t="shared" si="5"/>
        <v>32</v>
      </c>
      <c r="H67" s="154"/>
      <c r="I67">
        <f>BRPL_EOD!AI67+BRPL_EOD!AJ67</f>
        <v>8</v>
      </c>
      <c r="J67">
        <f>BYPL_EOD!AI67+BYPL_EOD!AJ67</f>
        <v>5</v>
      </c>
      <c r="K67">
        <f>MES_EOD!AI67+MES_EOD!AJ67</f>
        <v>2</v>
      </c>
      <c r="L67">
        <f>NDMC_EOD!AI67+NDMC_EOD!AJ67</f>
        <v>10</v>
      </c>
      <c r="M67">
        <f>TPDDL_EOD!AI67+TPDDL_EOD!AJ67</f>
        <v>7</v>
      </c>
      <c r="N67">
        <f t="shared" ref="N67:N98" si="6">SUM(I67:M67)</f>
        <v>32</v>
      </c>
      <c r="O67" s="154">
        <f t="shared" ref="O67:O98" si="7">G67-N67</f>
        <v>0</v>
      </c>
      <c r="P67">
        <v>8</v>
      </c>
      <c r="Q67">
        <v>5</v>
      </c>
      <c r="R67">
        <v>2</v>
      </c>
      <c r="S67">
        <v>10</v>
      </c>
      <c r="T67">
        <v>7</v>
      </c>
      <c r="U67" s="156">
        <f t="shared" ref="U67:U98" si="8">SUM(P67:T67)</f>
        <v>32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32</v>
      </c>
      <c r="E68">
        <f>PPCL!P68</f>
        <v>0</v>
      </c>
      <c r="F68">
        <f t="shared" ref="F68:F98" si="10">B68+C68</f>
        <v>200</v>
      </c>
      <c r="G68">
        <f t="shared" ref="G68:G98" si="11">D68+E68</f>
        <v>32</v>
      </c>
      <c r="H68" s="154"/>
      <c r="I68">
        <f>BRPL_EOD!AI68+BRPL_EOD!AJ68</f>
        <v>8.24</v>
      </c>
      <c r="J68">
        <f>BYPL_EOD!AI68+BYPL_EOD!AJ68</f>
        <v>5</v>
      </c>
      <c r="K68">
        <f>MES_EOD!AI68+MES_EOD!AJ68</f>
        <v>1.76</v>
      </c>
      <c r="L68">
        <f>NDMC_EOD!AI68+NDMC_EOD!AJ68</f>
        <v>10</v>
      </c>
      <c r="M68">
        <f>TPDDL_EOD!AI68+TPDDL_EOD!AJ68</f>
        <v>7</v>
      </c>
      <c r="N68">
        <f t="shared" si="6"/>
        <v>32</v>
      </c>
      <c r="O68" s="154">
        <f t="shared" si="7"/>
        <v>0</v>
      </c>
      <c r="P68">
        <v>8.24</v>
      </c>
      <c r="Q68">
        <v>5</v>
      </c>
      <c r="R68">
        <v>1.76</v>
      </c>
      <c r="S68">
        <v>10</v>
      </c>
      <c r="T68">
        <v>7</v>
      </c>
      <c r="U68" s="156">
        <f t="shared" si="8"/>
        <v>32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32</v>
      </c>
      <c r="E69">
        <f>PPCL!P69</f>
        <v>0</v>
      </c>
      <c r="F69">
        <f t="shared" si="10"/>
        <v>200</v>
      </c>
      <c r="G69">
        <f t="shared" si="11"/>
        <v>32</v>
      </c>
      <c r="H69" s="154"/>
      <c r="I69">
        <f>BRPL_EOD!AI69+BRPL_EOD!AJ69</f>
        <v>8.24</v>
      </c>
      <c r="J69">
        <f>BYPL_EOD!AI69+BYPL_EOD!AJ69</f>
        <v>5</v>
      </c>
      <c r="K69">
        <f>MES_EOD!AI69+MES_EOD!AJ69</f>
        <v>1.76</v>
      </c>
      <c r="L69">
        <f>NDMC_EOD!AI69+NDMC_EOD!AJ69</f>
        <v>10</v>
      </c>
      <c r="M69">
        <f>TPDDL_EOD!AI69+TPDDL_EOD!AJ69</f>
        <v>7</v>
      </c>
      <c r="N69">
        <f t="shared" si="6"/>
        <v>32</v>
      </c>
      <c r="O69" s="154">
        <f t="shared" si="7"/>
        <v>0</v>
      </c>
      <c r="P69">
        <v>8.24</v>
      </c>
      <c r="Q69">
        <v>5</v>
      </c>
      <c r="R69">
        <v>1.76</v>
      </c>
      <c r="S69">
        <v>10</v>
      </c>
      <c r="T69">
        <v>7</v>
      </c>
      <c r="U69" s="156">
        <f t="shared" si="8"/>
        <v>32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32</v>
      </c>
      <c r="E70">
        <f>PPCL!P70</f>
        <v>0</v>
      </c>
      <c r="F70">
        <f t="shared" si="10"/>
        <v>200</v>
      </c>
      <c r="G70">
        <f t="shared" si="11"/>
        <v>32</v>
      </c>
      <c r="H70" s="154"/>
      <c r="I70">
        <f>BRPL_EOD!AI70+BRPL_EOD!AJ70</f>
        <v>4</v>
      </c>
      <c r="J70">
        <f>BYPL_EOD!AI70+BYPL_EOD!AJ70</f>
        <v>16.670000000000002</v>
      </c>
      <c r="K70">
        <f>MES_EOD!AI70+MES_EOD!AJ70</f>
        <v>0</v>
      </c>
      <c r="L70">
        <f>NDMC_EOD!AI70+NDMC_EOD!AJ70</f>
        <v>6.67</v>
      </c>
      <c r="M70">
        <f>TPDDL_EOD!AI70+TPDDL_EOD!AJ70</f>
        <v>4.67</v>
      </c>
      <c r="N70">
        <f t="shared" si="6"/>
        <v>32.010000000000005</v>
      </c>
      <c r="O70" s="154">
        <f t="shared" si="7"/>
        <v>-1.0000000000005116E-2</v>
      </c>
      <c r="P70">
        <v>3.9987503905029671</v>
      </c>
      <c r="Q70">
        <v>16.664792252421119</v>
      </c>
      <c r="R70">
        <v>0</v>
      </c>
      <c r="S70">
        <v>6.6679162761636981</v>
      </c>
      <c r="T70">
        <v>4.6685410809122141</v>
      </c>
      <c r="U70" s="156">
        <f t="shared" si="8"/>
        <v>31.999999999999996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200</v>
      </c>
      <c r="G71">
        <f t="shared" si="11"/>
        <v>28</v>
      </c>
      <c r="H71" s="154"/>
      <c r="I71">
        <f>BRPL_EOD!AI71+BRPL_EOD!AJ71</f>
        <v>6</v>
      </c>
      <c r="J71">
        <f>BYPL_EOD!AI71+BYPL_EOD!AJ71</f>
        <v>5</v>
      </c>
      <c r="K71">
        <f>MES_EOD!AI71+MES_EOD!AJ71</f>
        <v>0</v>
      </c>
      <c r="L71">
        <f>NDMC_EOD!AI71+NDMC_EOD!AJ71</f>
        <v>10</v>
      </c>
      <c r="M71">
        <f>TPDDL_EOD!AI71+TPDDL_EOD!AJ71</f>
        <v>7</v>
      </c>
      <c r="N71">
        <f t="shared" si="6"/>
        <v>28</v>
      </c>
      <c r="O71" s="154">
        <f t="shared" si="7"/>
        <v>0</v>
      </c>
      <c r="P71">
        <v>6</v>
      </c>
      <c r="Q71">
        <v>5</v>
      </c>
      <c r="R71">
        <v>0</v>
      </c>
      <c r="S71">
        <v>10</v>
      </c>
      <c r="T71">
        <v>7</v>
      </c>
      <c r="U71" s="156">
        <f t="shared" si="8"/>
        <v>28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200</v>
      </c>
      <c r="G72">
        <f t="shared" si="11"/>
        <v>28</v>
      </c>
      <c r="H72" s="154"/>
      <c r="I72">
        <f>BRPL_EOD!AI72+BRPL_EOD!AJ72</f>
        <v>6</v>
      </c>
      <c r="J72">
        <f>BYPL_EOD!AI72+BYPL_EOD!AJ72</f>
        <v>5</v>
      </c>
      <c r="K72">
        <f>MES_EOD!AI72+MES_EOD!AJ72</f>
        <v>0</v>
      </c>
      <c r="L72">
        <f>NDMC_EOD!AI72+NDMC_EOD!AJ72</f>
        <v>10</v>
      </c>
      <c r="M72">
        <f>TPDDL_EOD!AI72+TPDDL_EOD!AJ72</f>
        <v>7</v>
      </c>
      <c r="N72">
        <f t="shared" si="6"/>
        <v>28</v>
      </c>
      <c r="O72" s="154">
        <f t="shared" si="7"/>
        <v>0</v>
      </c>
      <c r="P72">
        <v>6</v>
      </c>
      <c r="Q72">
        <v>5</v>
      </c>
      <c r="R72">
        <v>0</v>
      </c>
      <c r="S72">
        <v>10</v>
      </c>
      <c r="T72">
        <v>7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32</v>
      </c>
      <c r="E73">
        <f>PPCL!P73</f>
        <v>0</v>
      </c>
      <c r="F73">
        <f t="shared" si="10"/>
        <v>200</v>
      </c>
      <c r="G73">
        <f t="shared" si="11"/>
        <v>32</v>
      </c>
      <c r="H73" s="154"/>
      <c r="I73">
        <f>BRPL_EOD!AI73+BRPL_EOD!AJ73</f>
        <v>8</v>
      </c>
      <c r="J73">
        <f>BYPL_EOD!AI73+BYPL_EOD!AJ73</f>
        <v>5</v>
      </c>
      <c r="K73">
        <f>MES_EOD!AI73+MES_EOD!AJ73</f>
        <v>2</v>
      </c>
      <c r="L73">
        <f>NDMC_EOD!AI73+NDMC_EOD!AJ73</f>
        <v>10</v>
      </c>
      <c r="M73">
        <f>TPDDL_EOD!AI73+TPDDL_EOD!AJ73</f>
        <v>7</v>
      </c>
      <c r="N73">
        <f t="shared" si="6"/>
        <v>32</v>
      </c>
      <c r="O73" s="154">
        <f t="shared" si="7"/>
        <v>0</v>
      </c>
      <c r="P73">
        <v>8</v>
      </c>
      <c r="Q73">
        <v>5</v>
      </c>
      <c r="R73">
        <v>2</v>
      </c>
      <c r="S73">
        <v>10</v>
      </c>
      <c r="T73">
        <v>7</v>
      </c>
      <c r="U73" s="156">
        <f t="shared" si="8"/>
        <v>32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32</v>
      </c>
      <c r="E74">
        <f>PPCL!P74</f>
        <v>0</v>
      </c>
      <c r="F74">
        <f t="shared" si="10"/>
        <v>200</v>
      </c>
      <c r="G74">
        <f t="shared" si="11"/>
        <v>32</v>
      </c>
      <c r="H74" s="154"/>
      <c r="I74">
        <f>BRPL_EOD!AI74+BRPL_EOD!AJ74</f>
        <v>8.24</v>
      </c>
      <c r="J74">
        <f>BYPL_EOD!AI74+BYPL_EOD!AJ74</f>
        <v>5</v>
      </c>
      <c r="K74">
        <f>MES_EOD!AI74+MES_EOD!AJ74</f>
        <v>1.76</v>
      </c>
      <c r="L74">
        <f>NDMC_EOD!AI74+NDMC_EOD!AJ74</f>
        <v>10</v>
      </c>
      <c r="M74">
        <f>TPDDL_EOD!AI74+TPDDL_EOD!AJ74</f>
        <v>7</v>
      </c>
      <c r="N74">
        <f t="shared" si="6"/>
        <v>32</v>
      </c>
      <c r="O74" s="154">
        <f t="shared" si="7"/>
        <v>0</v>
      </c>
      <c r="P74">
        <v>8.24</v>
      </c>
      <c r="Q74">
        <v>5</v>
      </c>
      <c r="R74">
        <v>1.76</v>
      </c>
      <c r="S74">
        <v>10</v>
      </c>
      <c r="T74">
        <v>7</v>
      </c>
      <c r="U74" s="156">
        <f t="shared" si="8"/>
        <v>32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200</v>
      </c>
      <c r="G75">
        <f t="shared" si="11"/>
        <v>32</v>
      </c>
      <c r="H75" s="154"/>
      <c r="I75">
        <f>BRPL_EOD!AI75+BRPL_EOD!AJ75</f>
        <v>5.05</v>
      </c>
      <c r="J75">
        <f>BYPL_EOD!AI75+BYPL_EOD!AJ75</f>
        <v>12.63</v>
      </c>
      <c r="K75">
        <f>MES_EOD!AI75+MES_EOD!AJ75</f>
        <v>0</v>
      </c>
      <c r="L75">
        <f>NDMC_EOD!AI75+NDMC_EOD!AJ75</f>
        <v>8.42</v>
      </c>
      <c r="M75">
        <f>TPDDL_EOD!AI75+TPDDL_EOD!AJ75</f>
        <v>5.89</v>
      </c>
      <c r="N75">
        <f t="shared" si="6"/>
        <v>31.990000000000002</v>
      </c>
      <c r="O75" s="154">
        <f t="shared" si="7"/>
        <v>9.9999999999980105E-3</v>
      </c>
      <c r="P75">
        <v>5.0515786183182243</v>
      </c>
      <c r="Q75">
        <v>12.633948108783995</v>
      </c>
      <c r="R75">
        <v>0</v>
      </c>
      <c r="S75">
        <v>8.4226320725226635</v>
      </c>
      <c r="T75">
        <v>5.8918412003751168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200</v>
      </c>
      <c r="G76">
        <f t="shared" si="11"/>
        <v>32</v>
      </c>
      <c r="H76" s="154"/>
      <c r="I76">
        <f>BRPL_EOD!AI76+BRPL_EOD!AJ76</f>
        <v>4.47</v>
      </c>
      <c r="J76">
        <f>BYPL_EOD!AI76+BYPL_EOD!AJ76</f>
        <v>14.88</v>
      </c>
      <c r="K76">
        <f>MES_EOD!AI76+MES_EOD!AJ76</f>
        <v>0</v>
      </c>
      <c r="L76">
        <f>NDMC_EOD!AI76+NDMC_EOD!AJ76</f>
        <v>7.44</v>
      </c>
      <c r="M76">
        <f>TPDDL_EOD!AI76+TPDDL_EOD!AJ76</f>
        <v>5.21</v>
      </c>
      <c r="N76">
        <f t="shared" si="6"/>
        <v>32</v>
      </c>
      <c r="O76" s="154">
        <f t="shared" si="7"/>
        <v>0</v>
      </c>
      <c r="P76">
        <v>4.47</v>
      </c>
      <c r="Q76">
        <v>14.88</v>
      </c>
      <c r="R76">
        <v>0</v>
      </c>
      <c r="S76">
        <v>7.44</v>
      </c>
      <c r="T76">
        <v>5.21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200</v>
      </c>
      <c r="G77">
        <f t="shared" si="11"/>
        <v>32</v>
      </c>
      <c r="H77" s="154"/>
      <c r="I77">
        <f>BRPL_EOD!AI77+BRPL_EOD!AJ77</f>
        <v>4.47</v>
      </c>
      <c r="J77">
        <f>BYPL_EOD!AI77+BYPL_EOD!AJ77</f>
        <v>14.88</v>
      </c>
      <c r="K77">
        <f>MES_EOD!AI77+MES_EOD!AJ77</f>
        <v>0</v>
      </c>
      <c r="L77">
        <f>NDMC_EOD!AI77+NDMC_EOD!AJ77</f>
        <v>7.44</v>
      </c>
      <c r="M77">
        <f>TPDDL_EOD!AI77+TPDDL_EOD!AJ77</f>
        <v>5.21</v>
      </c>
      <c r="N77">
        <f t="shared" si="6"/>
        <v>32</v>
      </c>
      <c r="O77" s="154">
        <f t="shared" si="7"/>
        <v>0</v>
      </c>
      <c r="P77">
        <v>4.47</v>
      </c>
      <c r="Q77">
        <v>14.88</v>
      </c>
      <c r="R77">
        <v>0</v>
      </c>
      <c r="S77">
        <v>7.44</v>
      </c>
      <c r="T77">
        <v>5.21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200</v>
      </c>
      <c r="G78">
        <f t="shared" si="11"/>
        <v>32</v>
      </c>
      <c r="H78" s="154"/>
      <c r="I78">
        <f>BRPL_EOD!AI78+BRPL_EOD!AJ78</f>
        <v>4.47</v>
      </c>
      <c r="J78">
        <f>BYPL_EOD!AI78+BYPL_EOD!AJ78</f>
        <v>14.88</v>
      </c>
      <c r="K78">
        <f>MES_EOD!AI78+MES_EOD!AJ78</f>
        <v>0</v>
      </c>
      <c r="L78">
        <f>NDMC_EOD!AI78+NDMC_EOD!AJ78</f>
        <v>7.44</v>
      </c>
      <c r="M78">
        <f>TPDDL_EOD!AI78+TPDDL_EOD!AJ78</f>
        <v>5.21</v>
      </c>
      <c r="N78">
        <f t="shared" si="6"/>
        <v>32</v>
      </c>
      <c r="O78" s="154">
        <f t="shared" si="7"/>
        <v>0</v>
      </c>
      <c r="P78">
        <v>4.47</v>
      </c>
      <c r="Q78">
        <v>14.88</v>
      </c>
      <c r="R78">
        <v>0</v>
      </c>
      <c r="S78">
        <v>7.44</v>
      </c>
      <c r="T78">
        <v>5.21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34</v>
      </c>
      <c r="E79">
        <f>PPCL!P79</f>
        <v>0</v>
      </c>
      <c r="F79">
        <f t="shared" si="10"/>
        <v>200</v>
      </c>
      <c r="G79">
        <f t="shared" si="11"/>
        <v>34</v>
      </c>
      <c r="H79" s="154"/>
      <c r="I79">
        <f>BRPL_EOD!AI79+BRPL_EOD!AJ79</f>
        <v>4.53</v>
      </c>
      <c r="J79">
        <f>BYPL_EOD!AI79+BYPL_EOD!AJ79</f>
        <v>15.11</v>
      </c>
      <c r="K79">
        <f>MES_EOD!AI79+MES_EOD!AJ79</f>
        <v>1.51</v>
      </c>
      <c r="L79">
        <f>NDMC_EOD!AI79+NDMC_EOD!AJ79</f>
        <v>7.56</v>
      </c>
      <c r="M79">
        <f>TPDDL_EOD!AI79+TPDDL_EOD!AJ79</f>
        <v>5.29</v>
      </c>
      <c r="N79">
        <f t="shared" si="6"/>
        <v>34</v>
      </c>
      <c r="O79" s="154">
        <f t="shared" si="7"/>
        <v>0</v>
      </c>
      <c r="P79">
        <v>4.53</v>
      </c>
      <c r="Q79">
        <v>15.11</v>
      </c>
      <c r="R79">
        <v>1.51</v>
      </c>
      <c r="S79">
        <v>7.56</v>
      </c>
      <c r="T79">
        <v>5.29</v>
      </c>
      <c r="U79" s="156">
        <f t="shared" si="8"/>
        <v>34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34</v>
      </c>
      <c r="E80">
        <f>PPCL!P80</f>
        <v>0</v>
      </c>
      <c r="F80">
        <f t="shared" si="10"/>
        <v>200</v>
      </c>
      <c r="G80">
        <f t="shared" si="11"/>
        <v>34</v>
      </c>
      <c r="H80" s="154"/>
      <c r="I80">
        <f>BRPL_EOD!AI80+BRPL_EOD!AJ80</f>
        <v>4.74</v>
      </c>
      <c r="J80">
        <f>BYPL_EOD!AI80+BYPL_EOD!AJ80</f>
        <v>15.81</v>
      </c>
      <c r="K80">
        <f>MES_EOD!AI80+MES_EOD!AJ80</f>
        <v>0</v>
      </c>
      <c r="L80">
        <f>NDMC_EOD!AI80+NDMC_EOD!AJ80</f>
        <v>7.91</v>
      </c>
      <c r="M80">
        <f>TPDDL_EOD!AI80+TPDDL_EOD!AJ80</f>
        <v>5.53</v>
      </c>
      <c r="N80">
        <f t="shared" si="6"/>
        <v>33.99</v>
      </c>
      <c r="O80" s="154">
        <f t="shared" si="7"/>
        <v>9.9999999999980105E-3</v>
      </c>
      <c r="P80">
        <v>4.7413945278022949</v>
      </c>
      <c r="Q80">
        <v>15.814651368049425</v>
      </c>
      <c r="R80">
        <v>0</v>
      </c>
      <c r="S80">
        <v>7.9123271550456016</v>
      </c>
      <c r="T80">
        <v>5.5316269491026775</v>
      </c>
      <c r="U80" s="156">
        <f t="shared" si="8"/>
        <v>34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34</v>
      </c>
      <c r="E81">
        <f>PPCL!P81</f>
        <v>0</v>
      </c>
      <c r="F81">
        <f t="shared" si="10"/>
        <v>200</v>
      </c>
      <c r="G81">
        <f t="shared" si="11"/>
        <v>34</v>
      </c>
      <c r="H81" s="154"/>
      <c r="I81">
        <f>BRPL_EOD!AI81+BRPL_EOD!AJ81</f>
        <v>4.74</v>
      </c>
      <c r="J81">
        <f>BYPL_EOD!AI81+BYPL_EOD!AJ81</f>
        <v>15.81</v>
      </c>
      <c r="K81">
        <f>MES_EOD!AI81+MES_EOD!AJ81</f>
        <v>0</v>
      </c>
      <c r="L81">
        <f>NDMC_EOD!AI81+NDMC_EOD!AJ81</f>
        <v>7.91</v>
      </c>
      <c r="M81">
        <f>TPDDL_EOD!AI81+TPDDL_EOD!AJ81</f>
        <v>5.53</v>
      </c>
      <c r="N81">
        <f t="shared" si="6"/>
        <v>33.99</v>
      </c>
      <c r="O81" s="154">
        <f t="shared" si="7"/>
        <v>9.9999999999980105E-3</v>
      </c>
      <c r="P81">
        <v>4.7413945278022949</v>
      </c>
      <c r="Q81">
        <v>15.814651368049425</v>
      </c>
      <c r="R81">
        <v>0</v>
      </c>
      <c r="S81">
        <v>7.9123271550456016</v>
      </c>
      <c r="T81">
        <v>5.5316269491026775</v>
      </c>
      <c r="U81" s="156">
        <f t="shared" si="8"/>
        <v>34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34</v>
      </c>
      <c r="E82">
        <f>PPCL!P82</f>
        <v>0</v>
      </c>
      <c r="F82">
        <f t="shared" si="10"/>
        <v>200</v>
      </c>
      <c r="G82">
        <f t="shared" si="11"/>
        <v>34</v>
      </c>
      <c r="H82" s="154"/>
      <c r="I82">
        <f>BRPL_EOD!AI82+BRPL_EOD!AJ82</f>
        <v>4.74</v>
      </c>
      <c r="J82">
        <f>BYPL_EOD!AI82+BYPL_EOD!AJ82</f>
        <v>15.81</v>
      </c>
      <c r="K82">
        <f>MES_EOD!AI82+MES_EOD!AJ82</f>
        <v>0</v>
      </c>
      <c r="L82">
        <f>NDMC_EOD!AI82+NDMC_EOD!AJ82</f>
        <v>7.91</v>
      </c>
      <c r="M82">
        <f>TPDDL_EOD!AI82+TPDDL_EOD!AJ82</f>
        <v>5.53</v>
      </c>
      <c r="N82">
        <f t="shared" si="6"/>
        <v>33.99</v>
      </c>
      <c r="O82" s="154">
        <f t="shared" si="7"/>
        <v>9.9999999999980105E-3</v>
      </c>
      <c r="P82">
        <v>4.7413945278022949</v>
      </c>
      <c r="Q82">
        <v>15.814651368049425</v>
      </c>
      <c r="R82">
        <v>0</v>
      </c>
      <c r="S82">
        <v>7.9123271550456016</v>
      </c>
      <c r="T82">
        <v>5.5316269491026775</v>
      </c>
      <c r="U82" s="156">
        <f t="shared" si="8"/>
        <v>34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34</v>
      </c>
      <c r="E83">
        <f>PPCL!P83</f>
        <v>0</v>
      </c>
      <c r="F83">
        <f t="shared" si="10"/>
        <v>200</v>
      </c>
      <c r="G83">
        <f t="shared" si="11"/>
        <v>34</v>
      </c>
      <c r="H83" s="154"/>
      <c r="I83">
        <f>BRPL_EOD!AI83+BRPL_EOD!AJ83</f>
        <v>4.74</v>
      </c>
      <c r="J83">
        <f>BYPL_EOD!AI83+BYPL_EOD!AJ83</f>
        <v>15.81</v>
      </c>
      <c r="K83">
        <f>MES_EOD!AI83+MES_EOD!AJ83</f>
        <v>0</v>
      </c>
      <c r="L83">
        <f>NDMC_EOD!AI83+NDMC_EOD!AJ83</f>
        <v>7.91</v>
      </c>
      <c r="M83">
        <f>TPDDL_EOD!AI83+TPDDL_EOD!AJ83</f>
        <v>5.53</v>
      </c>
      <c r="N83">
        <f t="shared" si="6"/>
        <v>33.99</v>
      </c>
      <c r="O83" s="154">
        <f t="shared" si="7"/>
        <v>9.9999999999980105E-3</v>
      </c>
      <c r="P83">
        <v>4.7413945278022949</v>
      </c>
      <c r="Q83">
        <v>15.814651368049425</v>
      </c>
      <c r="R83">
        <v>0</v>
      </c>
      <c r="S83">
        <v>7.9123271550456016</v>
      </c>
      <c r="T83">
        <v>5.5316269491026775</v>
      </c>
      <c r="U83" s="156">
        <f t="shared" si="8"/>
        <v>34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34</v>
      </c>
      <c r="E84">
        <f>PPCL!P84</f>
        <v>0</v>
      </c>
      <c r="F84">
        <f t="shared" si="10"/>
        <v>200</v>
      </c>
      <c r="G84">
        <f t="shared" si="11"/>
        <v>34</v>
      </c>
      <c r="H84" s="154"/>
      <c r="I84">
        <f>BRPL_EOD!AI84+BRPL_EOD!AJ84</f>
        <v>4.74</v>
      </c>
      <c r="J84">
        <f>BYPL_EOD!AI84+BYPL_EOD!AJ84</f>
        <v>15.81</v>
      </c>
      <c r="K84">
        <f>MES_EOD!AI84+MES_EOD!AJ84</f>
        <v>0</v>
      </c>
      <c r="L84">
        <f>NDMC_EOD!AI84+NDMC_EOD!AJ84</f>
        <v>7.91</v>
      </c>
      <c r="M84">
        <f>TPDDL_EOD!AI84+TPDDL_EOD!AJ84</f>
        <v>5.53</v>
      </c>
      <c r="N84">
        <f t="shared" si="6"/>
        <v>33.99</v>
      </c>
      <c r="O84" s="154">
        <f t="shared" si="7"/>
        <v>9.9999999999980105E-3</v>
      </c>
      <c r="P84">
        <v>4.7413945278022949</v>
      </c>
      <c r="Q84">
        <v>15.814651368049425</v>
      </c>
      <c r="R84">
        <v>0</v>
      </c>
      <c r="S84">
        <v>7.9123271550456016</v>
      </c>
      <c r="T84">
        <v>5.5316269491026775</v>
      </c>
      <c r="U84" s="156">
        <f t="shared" si="8"/>
        <v>34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34</v>
      </c>
      <c r="E85">
        <f>PPCL!P85</f>
        <v>0</v>
      </c>
      <c r="F85">
        <f t="shared" si="10"/>
        <v>200</v>
      </c>
      <c r="G85">
        <f t="shared" si="11"/>
        <v>34</v>
      </c>
      <c r="H85" s="154"/>
      <c r="I85">
        <f>BRPL_EOD!AI85+BRPL_EOD!AJ85</f>
        <v>4.53</v>
      </c>
      <c r="J85">
        <f>BYPL_EOD!AI85+BYPL_EOD!AJ85</f>
        <v>15.11</v>
      </c>
      <c r="K85">
        <f>MES_EOD!AI85+MES_EOD!AJ85</f>
        <v>1.51</v>
      </c>
      <c r="L85">
        <f>NDMC_EOD!AI85+NDMC_EOD!AJ85</f>
        <v>7.56</v>
      </c>
      <c r="M85">
        <f>TPDDL_EOD!AI85+TPDDL_EOD!AJ85</f>
        <v>5.29</v>
      </c>
      <c r="N85">
        <f t="shared" si="6"/>
        <v>34</v>
      </c>
      <c r="O85" s="154">
        <f t="shared" si="7"/>
        <v>0</v>
      </c>
      <c r="P85">
        <v>4.53</v>
      </c>
      <c r="Q85">
        <v>15.11</v>
      </c>
      <c r="R85">
        <v>1.51</v>
      </c>
      <c r="S85">
        <v>7.56</v>
      </c>
      <c r="T85">
        <v>5.29</v>
      </c>
      <c r="U85" s="156">
        <f t="shared" si="8"/>
        <v>34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34</v>
      </c>
      <c r="E86">
        <f>PPCL!P86</f>
        <v>0</v>
      </c>
      <c r="F86">
        <f t="shared" si="10"/>
        <v>200</v>
      </c>
      <c r="G86">
        <f t="shared" si="11"/>
        <v>34</v>
      </c>
      <c r="H86" s="154"/>
      <c r="I86">
        <f>BRPL_EOD!AI86+BRPL_EOD!AJ86</f>
        <v>4.74</v>
      </c>
      <c r="J86">
        <f>BYPL_EOD!AI86+BYPL_EOD!AJ86</f>
        <v>15.81</v>
      </c>
      <c r="K86">
        <f>MES_EOD!AI86+MES_EOD!AJ86</f>
        <v>0</v>
      </c>
      <c r="L86">
        <f>NDMC_EOD!AI86+NDMC_EOD!AJ86</f>
        <v>7.91</v>
      </c>
      <c r="M86">
        <f>TPDDL_EOD!AI86+TPDDL_EOD!AJ86</f>
        <v>5.53</v>
      </c>
      <c r="N86">
        <f t="shared" si="6"/>
        <v>33.99</v>
      </c>
      <c r="O86" s="154">
        <f t="shared" si="7"/>
        <v>9.9999999999980105E-3</v>
      </c>
      <c r="P86">
        <v>4.7413945278022949</v>
      </c>
      <c r="Q86">
        <v>15.814651368049425</v>
      </c>
      <c r="R86">
        <v>0</v>
      </c>
      <c r="S86">
        <v>7.9123271550456016</v>
      </c>
      <c r="T86">
        <v>5.5316269491026775</v>
      </c>
      <c r="U86" s="156">
        <f t="shared" si="8"/>
        <v>34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34</v>
      </c>
      <c r="E87">
        <f>PPCL!P87</f>
        <v>0</v>
      </c>
      <c r="F87">
        <f t="shared" si="10"/>
        <v>200</v>
      </c>
      <c r="G87">
        <f t="shared" si="11"/>
        <v>34</v>
      </c>
      <c r="H87" s="154"/>
      <c r="I87">
        <f>BRPL_EOD!AI87+BRPL_EOD!AJ87</f>
        <v>4.74</v>
      </c>
      <c r="J87">
        <f>BYPL_EOD!AI87+BYPL_EOD!AJ87</f>
        <v>15.81</v>
      </c>
      <c r="K87">
        <f>MES_EOD!AI87+MES_EOD!AJ87</f>
        <v>0</v>
      </c>
      <c r="L87">
        <f>NDMC_EOD!AI87+NDMC_EOD!AJ87</f>
        <v>7.91</v>
      </c>
      <c r="M87">
        <f>TPDDL_EOD!AI87+TPDDL_EOD!AJ87</f>
        <v>5.53</v>
      </c>
      <c r="N87">
        <f t="shared" si="6"/>
        <v>33.99</v>
      </c>
      <c r="O87" s="154">
        <f t="shared" si="7"/>
        <v>9.9999999999980105E-3</v>
      </c>
      <c r="P87">
        <v>4.7413945278022949</v>
      </c>
      <c r="Q87">
        <v>15.814651368049425</v>
      </c>
      <c r="R87">
        <v>0</v>
      </c>
      <c r="S87">
        <v>7.9123271550456016</v>
      </c>
      <c r="T87">
        <v>5.5316269491026775</v>
      </c>
      <c r="U87" s="156">
        <f t="shared" si="8"/>
        <v>34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34</v>
      </c>
      <c r="E88">
        <f>PPCL!P88</f>
        <v>0</v>
      </c>
      <c r="F88">
        <f t="shared" si="10"/>
        <v>200</v>
      </c>
      <c r="G88">
        <f t="shared" si="11"/>
        <v>34</v>
      </c>
      <c r="H88" s="154"/>
      <c r="I88">
        <f>BRPL_EOD!AI88+BRPL_EOD!AJ88</f>
        <v>4.74</v>
      </c>
      <c r="J88">
        <f>BYPL_EOD!AI88+BYPL_EOD!AJ88</f>
        <v>15.81</v>
      </c>
      <c r="K88">
        <f>MES_EOD!AI88+MES_EOD!AJ88</f>
        <v>0</v>
      </c>
      <c r="L88">
        <f>NDMC_EOD!AI88+NDMC_EOD!AJ88</f>
        <v>7.91</v>
      </c>
      <c r="M88">
        <f>TPDDL_EOD!AI88+TPDDL_EOD!AJ88</f>
        <v>5.53</v>
      </c>
      <c r="N88">
        <f t="shared" si="6"/>
        <v>33.99</v>
      </c>
      <c r="O88" s="154">
        <f t="shared" si="7"/>
        <v>9.9999999999980105E-3</v>
      </c>
      <c r="P88">
        <v>4.7413945278022949</v>
      </c>
      <c r="Q88">
        <v>15.814651368049425</v>
      </c>
      <c r="R88">
        <v>0</v>
      </c>
      <c r="S88">
        <v>7.9123271550456016</v>
      </c>
      <c r="T88">
        <v>5.5316269491026775</v>
      </c>
      <c r="U88" s="156">
        <f t="shared" si="8"/>
        <v>34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34</v>
      </c>
      <c r="E89">
        <f>PPCL!P89</f>
        <v>0</v>
      </c>
      <c r="F89">
        <f t="shared" si="10"/>
        <v>200</v>
      </c>
      <c r="G89">
        <f t="shared" si="11"/>
        <v>34</v>
      </c>
      <c r="H89" s="154"/>
      <c r="I89">
        <f>BRPL_EOD!AI89+BRPL_EOD!AJ89</f>
        <v>4.74</v>
      </c>
      <c r="J89">
        <f>BYPL_EOD!AI89+BYPL_EOD!AJ89</f>
        <v>15.81</v>
      </c>
      <c r="K89">
        <f>MES_EOD!AI89+MES_EOD!AJ89</f>
        <v>0</v>
      </c>
      <c r="L89">
        <f>NDMC_EOD!AI89+NDMC_EOD!AJ89</f>
        <v>7.91</v>
      </c>
      <c r="M89">
        <f>TPDDL_EOD!AI89+TPDDL_EOD!AJ89</f>
        <v>5.53</v>
      </c>
      <c r="N89">
        <f t="shared" si="6"/>
        <v>33.99</v>
      </c>
      <c r="O89" s="154">
        <f t="shared" si="7"/>
        <v>9.9999999999980105E-3</v>
      </c>
      <c r="P89">
        <v>4.7413945278022949</v>
      </c>
      <c r="Q89">
        <v>15.814651368049425</v>
      </c>
      <c r="R89">
        <v>0</v>
      </c>
      <c r="S89">
        <v>7.9123271550456016</v>
      </c>
      <c r="T89">
        <v>5.5316269491026775</v>
      </c>
      <c r="U89" s="156">
        <f t="shared" si="8"/>
        <v>34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200</v>
      </c>
      <c r="G90">
        <f t="shared" si="11"/>
        <v>35</v>
      </c>
      <c r="H90" s="154"/>
      <c r="I90">
        <f>BRPL_EOD!AI90+BRPL_EOD!AJ90</f>
        <v>4.88</v>
      </c>
      <c r="J90">
        <f>BYPL_EOD!AI90+BYPL_EOD!AJ90</f>
        <v>16.28</v>
      </c>
      <c r="K90">
        <f>MES_EOD!AI90+MES_EOD!AJ90</f>
        <v>0</v>
      </c>
      <c r="L90">
        <f>NDMC_EOD!AI90+NDMC_EOD!AJ90</f>
        <v>8.14</v>
      </c>
      <c r="M90">
        <f>TPDDL_EOD!AI90+TPDDL_EOD!AJ90</f>
        <v>5.7</v>
      </c>
      <c r="N90">
        <f t="shared" si="6"/>
        <v>35</v>
      </c>
      <c r="O90" s="154">
        <f t="shared" si="7"/>
        <v>0</v>
      </c>
      <c r="P90">
        <v>4.88</v>
      </c>
      <c r="Q90">
        <v>16.28</v>
      </c>
      <c r="R90">
        <v>0</v>
      </c>
      <c r="S90">
        <v>8.14</v>
      </c>
      <c r="T90">
        <v>5.7</v>
      </c>
      <c r="U90" s="156">
        <f t="shared" si="8"/>
        <v>35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200</v>
      </c>
      <c r="G91">
        <f t="shared" si="11"/>
        <v>35</v>
      </c>
      <c r="H91" s="154"/>
      <c r="I91">
        <f>BRPL_EOD!AI91+BRPL_EOD!AJ91</f>
        <v>4.67</v>
      </c>
      <c r="J91">
        <f>BYPL_EOD!AI91+BYPL_EOD!AJ91</f>
        <v>15.56</v>
      </c>
      <c r="K91">
        <f>MES_EOD!AI91+MES_EOD!AJ91</f>
        <v>1.56</v>
      </c>
      <c r="L91">
        <f>NDMC_EOD!AI91+NDMC_EOD!AJ91</f>
        <v>7.78</v>
      </c>
      <c r="M91">
        <f>TPDDL_EOD!AI91+TPDDL_EOD!AJ91</f>
        <v>5.44</v>
      </c>
      <c r="N91">
        <f t="shared" si="6"/>
        <v>35.01</v>
      </c>
      <c r="O91" s="154">
        <f t="shared" si="7"/>
        <v>-9.9999999999980105E-3</v>
      </c>
      <c r="P91">
        <v>4.6686660954013144</v>
      </c>
      <c r="Q91">
        <v>15.555555555555557</v>
      </c>
      <c r="R91">
        <v>1.5595544130248502</v>
      </c>
      <c r="S91">
        <v>7.7777777777777786</v>
      </c>
      <c r="T91">
        <v>5.4384461582405033</v>
      </c>
      <c r="U91" s="156">
        <f t="shared" si="8"/>
        <v>35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200</v>
      </c>
      <c r="G92">
        <f t="shared" si="11"/>
        <v>35</v>
      </c>
      <c r="H92" s="154"/>
      <c r="I92">
        <f>BRPL_EOD!AI92+BRPL_EOD!AJ92</f>
        <v>4.88</v>
      </c>
      <c r="J92">
        <f>BYPL_EOD!AI92+BYPL_EOD!AJ92</f>
        <v>16.28</v>
      </c>
      <c r="K92">
        <f>MES_EOD!AI92+MES_EOD!AJ92</f>
        <v>0</v>
      </c>
      <c r="L92">
        <f>NDMC_EOD!AI92+NDMC_EOD!AJ92</f>
        <v>8.14</v>
      </c>
      <c r="M92">
        <f>TPDDL_EOD!AI92+TPDDL_EOD!AJ92</f>
        <v>5.7</v>
      </c>
      <c r="N92">
        <f t="shared" si="6"/>
        <v>35</v>
      </c>
      <c r="O92" s="154">
        <f t="shared" si="7"/>
        <v>0</v>
      </c>
      <c r="P92">
        <v>4.88</v>
      </c>
      <c r="Q92">
        <v>16.28</v>
      </c>
      <c r="R92">
        <v>0</v>
      </c>
      <c r="S92">
        <v>8.14</v>
      </c>
      <c r="T92">
        <v>5.7</v>
      </c>
      <c r="U92" s="156">
        <f t="shared" si="8"/>
        <v>35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200</v>
      </c>
      <c r="G93">
        <f t="shared" si="11"/>
        <v>35</v>
      </c>
      <c r="H93" s="154"/>
      <c r="I93">
        <f>BRPL_EOD!AI93+BRPL_EOD!AJ93</f>
        <v>4.88</v>
      </c>
      <c r="J93">
        <f>BYPL_EOD!AI93+BYPL_EOD!AJ93</f>
        <v>16.28</v>
      </c>
      <c r="K93">
        <f>MES_EOD!AI93+MES_EOD!AJ93</f>
        <v>0</v>
      </c>
      <c r="L93">
        <f>NDMC_EOD!AI93+NDMC_EOD!AJ93</f>
        <v>8.14</v>
      </c>
      <c r="M93">
        <f>TPDDL_EOD!AI93+TPDDL_EOD!AJ93</f>
        <v>5.7</v>
      </c>
      <c r="N93">
        <f t="shared" si="6"/>
        <v>35</v>
      </c>
      <c r="O93" s="154">
        <f t="shared" si="7"/>
        <v>0</v>
      </c>
      <c r="P93">
        <v>4.88</v>
      </c>
      <c r="Q93">
        <v>16.28</v>
      </c>
      <c r="R93">
        <v>0</v>
      </c>
      <c r="S93">
        <v>8.14</v>
      </c>
      <c r="T93">
        <v>5.7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200</v>
      </c>
      <c r="G94">
        <f t="shared" si="11"/>
        <v>35</v>
      </c>
      <c r="H94" s="154"/>
      <c r="I94">
        <f>BRPL_EOD!AI94+BRPL_EOD!AJ94</f>
        <v>4.88</v>
      </c>
      <c r="J94">
        <f>BYPL_EOD!AI94+BYPL_EOD!AJ94</f>
        <v>16.28</v>
      </c>
      <c r="K94">
        <f>MES_EOD!AI94+MES_EOD!AJ94</f>
        <v>0</v>
      </c>
      <c r="L94">
        <f>NDMC_EOD!AI94+NDMC_EOD!AJ94</f>
        <v>8.14</v>
      </c>
      <c r="M94">
        <f>TPDDL_EOD!AI94+TPDDL_EOD!AJ94</f>
        <v>5.7</v>
      </c>
      <c r="N94">
        <f t="shared" si="6"/>
        <v>35</v>
      </c>
      <c r="O94" s="154">
        <f t="shared" si="7"/>
        <v>0</v>
      </c>
      <c r="P94">
        <v>4.88</v>
      </c>
      <c r="Q94">
        <v>16.28</v>
      </c>
      <c r="R94">
        <v>0</v>
      </c>
      <c r="S94">
        <v>8.14</v>
      </c>
      <c r="T94">
        <v>5.7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200</v>
      </c>
      <c r="G95">
        <f t="shared" si="11"/>
        <v>36</v>
      </c>
      <c r="H95" s="154"/>
      <c r="I95">
        <f>BRPL_EOD!AI95+BRPL_EOD!AJ95</f>
        <v>5.0199999999999996</v>
      </c>
      <c r="J95">
        <f>BYPL_EOD!AI95+BYPL_EOD!AJ95</f>
        <v>16.739999999999998</v>
      </c>
      <c r="K95">
        <f>MES_EOD!AI95+MES_EOD!AJ95</f>
        <v>0</v>
      </c>
      <c r="L95">
        <f>NDMC_EOD!AI95+NDMC_EOD!AJ95</f>
        <v>8.3699999999999992</v>
      </c>
      <c r="M95">
        <f>TPDDL_EOD!AI95+TPDDL_EOD!AJ95</f>
        <v>5.86</v>
      </c>
      <c r="N95">
        <f t="shared" si="6"/>
        <v>35.989999999999995</v>
      </c>
      <c r="O95" s="154">
        <f t="shared" si="7"/>
        <v>1.0000000000005116E-2</v>
      </c>
      <c r="P95">
        <v>5.0213948318977497</v>
      </c>
      <c r="Q95">
        <v>16.744651292025562</v>
      </c>
      <c r="R95">
        <v>0</v>
      </c>
      <c r="S95">
        <v>8.3723256460127811</v>
      </c>
      <c r="T95">
        <v>5.861628230063908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200</v>
      </c>
      <c r="G96">
        <f t="shared" si="11"/>
        <v>36</v>
      </c>
      <c r="H96" s="154"/>
      <c r="I96">
        <f>BRPL_EOD!AI96+BRPL_EOD!AJ96</f>
        <v>5.0199999999999996</v>
      </c>
      <c r="J96">
        <f>BYPL_EOD!AI96+BYPL_EOD!AJ96</f>
        <v>16.739999999999998</v>
      </c>
      <c r="K96">
        <f>MES_EOD!AI96+MES_EOD!AJ96</f>
        <v>0</v>
      </c>
      <c r="L96">
        <f>NDMC_EOD!AI96+NDMC_EOD!AJ96</f>
        <v>8.3699999999999992</v>
      </c>
      <c r="M96">
        <f>TPDDL_EOD!AI96+TPDDL_EOD!AJ96</f>
        <v>5.86</v>
      </c>
      <c r="N96">
        <f t="shared" si="6"/>
        <v>35.989999999999995</v>
      </c>
      <c r="O96" s="154">
        <f t="shared" si="7"/>
        <v>1.0000000000005116E-2</v>
      </c>
      <c r="P96">
        <v>5.0213948318977497</v>
      </c>
      <c r="Q96">
        <v>16.744651292025562</v>
      </c>
      <c r="R96">
        <v>0</v>
      </c>
      <c r="S96">
        <v>8.3723256460127811</v>
      </c>
      <c r="T96">
        <v>5.861628230063908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200</v>
      </c>
      <c r="G97">
        <f t="shared" si="11"/>
        <v>36</v>
      </c>
      <c r="H97" s="154"/>
      <c r="I97">
        <f>BRPL_EOD!AI97+BRPL_EOD!AJ97</f>
        <v>4.8</v>
      </c>
      <c r="J97">
        <f>BYPL_EOD!AI97+BYPL_EOD!AJ97</f>
        <v>16</v>
      </c>
      <c r="K97">
        <f>MES_EOD!AI97+MES_EOD!AJ97</f>
        <v>1.6</v>
      </c>
      <c r="L97">
        <f>NDMC_EOD!AI97+NDMC_EOD!AJ97</f>
        <v>8</v>
      </c>
      <c r="M97">
        <f>TPDDL_EOD!AI97+TPDDL_EOD!AJ97</f>
        <v>5.6</v>
      </c>
      <c r="N97">
        <f t="shared" si="6"/>
        <v>36</v>
      </c>
      <c r="O97" s="154">
        <f t="shared" si="7"/>
        <v>0</v>
      </c>
      <c r="P97">
        <v>4.8</v>
      </c>
      <c r="Q97">
        <v>16</v>
      </c>
      <c r="R97">
        <v>1.6</v>
      </c>
      <c r="S97">
        <v>8</v>
      </c>
      <c r="T97">
        <v>5.6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200</v>
      </c>
      <c r="G98">
        <f t="shared" si="11"/>
        <v>36</v>
      </c>
      <c r="H98" s="154"/>
      <c r="I98">
        <f>BRPL_EOD!AI98+BRPL_EOD!AJ98</f>
        <v>5.0199999999999996</v>
      </c>
      <c r="J98">
        <f>BYPL_EOD!AI98+BYPL_EOD!AJ98</f>
        <v>16.739999999999998</v>
      </c>
      <c r="K98">
        <f>MES_EOD!AI98+MES_EOD!AJ98</f>
        <v>0</v>
      </c>
      <c r="L98">
        <f>NDMC_EOD!AI98+NDMC_EOD!AJ98</f>
        <v>8.3699999999999992</v>
      </c>
      <c r="M98">
        <f>TPDDL_EOD!AI98+TPDDL_EOD!AJ98</f>
        <v>5.86</v>
      </c>
      <c r="N98">
        <f t="shared" si="6"/>
        <v>35.989999999999995</v>
      </c>
      <c r="O98" s="154">
        <f t="shared" si="7"/>
        <v>1.0000000000005116E-2</v>
      </c>
      <c r="P98">
        <v>5.0213948318977497</v>
      </c>
      <c r="Q98">
        <v>16.744651292025562</v>
      </c>
      <c r="R98">
        <v>0</v>
      </c>
      <c r="S98">
        <v>8.3723256460127811</v>
      </c>
      <c r="T98">
        <v>5.861628230063908</v>
      </c>
      <c r="U98" s="156">
        <f t="shared" si="8"/>
        <v>36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0.79574999999999996</v>
      </c>
      <c r="E99" s="156">
        <f t="shared" si="12"/>
        <v>0</v>
      </c>
      <c r="F99" s="156">
        <f t="shared" si="12"/>
        <v>4.8</v>
      </c>
      <c r="G99" s="156">
        <f t="shared" si="12"/>
        <v>0.79574999999999996</v>
      </c>
      <c r="H99" s="156"/>
      <c r="I99" s="156">
        <f t="shared" si="12"/>
        <v>0.17633250000000006</v>
      </c>
      <c r="J99" s="156">
        <f t="shared" si="12"/>
        <v>0.2061449999999998</v>
      </c>
      <c r="K99" s="156">
        <f t="shared" si="12"/>
        <v>3.2202500000000037E-2</v>
      </c>
      <c r="L99" s="156">
        <f t="shared" si="12"/>
        <v>0.22507749999999987</v>
      </c>
      <c r="M99" s="156">
        <f t="shared" si="12"/>
        <v>0.15595499999999998</v>
      </c>
      <c r="N99" s="156">
        <f t="shared" si="12"/>
        <v>0.79571249999999938</v>
      </c>
      <c r="O99" s="156">
        <f t="shared" si="12"/>
        <v>3.7499999999978326E-5</v>
      </c>
      <c r="P99" s="156">
        <f t="shared" si="12"/>
        <v>0.1763396796846278</v>
      </c>
      <c r="Q99" s="156">
        <f t="shared" si="12"/>
        <v>0.20615824099163382</v>
      </c>
      <c r="R99" s="156">
        <f t="shared" si="12"/>
        <v>3.2203147038123048E-2</v>
      </c>
      <c r="S99" s="156">
        <f t="shared" si="12"/>
        <v>0.22508735105321312</v>
      </c>
      <c r="T99" s="156">
        <f t="shared" si="12"/>
        <v>0.15596158123240234</v>
      </c>
      <c r="U99" s="156">
        <f t="shared" si="12"/>
        <v>0.79574999999999996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34.93</v>
      </c>
      <c r="E7">
        <f>GT!N7</f>
        <v>0</v>
      </c>
      <c r="F7">
        <f t="shared" si="4"/>
        <v>84</v>
      </c>
      <c r="G7">
        <f t="shared" si="5"/>
        <v>34.93</v>
      </c>
      <c r="H7" s="154"/>
      <c r="I7">
        <f>BRPL_EOD!AC7+BRPL_EOD!AD7</f>
        <v>5.76</v>
      </c>
      <c r="J7">
        <f>BYPL_EOD!AC7+BYPL_EOD!AD7</f>
        <v>19.440000000000001</v>
      </c>
      <c r="K7">
        <f>MES_EOD!AC7+MES_EOD!AD7</f>
        <v>0</v>
      </c>
      <c r="L7">
        <f>NDMC_EOD!AC7+NDMC_EOD!AD7</f>
        <v>1.49</v>
      </c>
      <c r="M7">
        <f>TPDDL_EOD!AC7+TPDDL_EOD!AD7</f>
        <v>8.64</v>
      </c>
      <c r="N7">
        <f t="shared" si="0"/>
        <v>35.33</v>
      </c>
      <c r="O7" s="154">
        <f t="shared" si="1"/>
        <v>-0.39999999999999858</v>
      </c>
      <c r="P7">
        <v>5.6947863005943953</v>
      </c>
      <c r="Q7">
        <v>19.219903764506089</v>
      </c>
      <c r="R7">
        <v>0</v>
      </c>
      <c r="S7">
        <v>1.4731304840079253</v>
      </c>
      <c r="T7">
        <v>8.5421794508915951</v>
      </c>
      <c r="U7" s="156">
        <f t="shared" si="2"/>
        <v>34.930000000000007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34.67</v>
      </c>
      <c r="E8">
        <f>GT!N8</f>
        <v>0</v>
      </c>
      <c r="F8">
        <f t="shared" si="4"/>
        <v>84</v>
      </c>
      <c r="G8">
        <f t="shared" si="5"/>
        <v>34.67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-0.39999999999999858</v>
      </c>
      <c r="P8">
        <v>13.415223838038211</v>
      </c>
      <c r="Q8">
        <v>7.3452552038779579</v>
      </c>
      <c r="R8">
        <v>0</v>
      </c>
      <c r="S8">
        <v>2.0463900769888794</v>
      </c>
      <c r="T8">
        <v>11.863130881094953</v>
      </c>
      <c r="U8" s="156">
        <f t="shared" si="2"/>
        <v>34.67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5.76</v>
      </c>
      <c r="J9">
        <f>BYPL_EOD!AC9+BYPL_EOD!AD9</f>
        <v>19.440000000000001</v>
      </c>
      <c r="K9">
        <f>MES_EOD!AC9+MES_EOD!AD9</f>
        <v>0</v>
      </c>
      <c r="L9">
        <f>NDMC_EOD!AC9+NDMC_EOD!AD9</f>
        <v>1.49</v>
      </c>
      <c r="M9">
        <f>TPDDL_EOD!AC9+TPDDL_EOD!AD9</f>
        <v>8.64</v>
      </c>
      <c r="N9">
        <f t="shared" si="0"/>
        <v>35.33</v>
      </c>
      <c r="O9" s="154">
        <f t="shared" si="1"/>
        <v>0.27000000000000313</v>
      </c>
      <c r="P9">
        <v>5.89411378614244</v>
      </c>
      <c r="Q9">
        <v>19.440000000000001</v>
      </c>
      <c r="R9">
        <v>0</v>
      </c>
      <c r="S9">
        <v>1.5096172057098254</v>
      </c>
      <c r="T9">
        <v>8.7562690081477399</v>
      </c>
      <c r="U9" s="156">
        <f t="shared" si="2"/>
        <v>35.600000000000009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5.76</v>
      </c>
      <c r="J21">
        <f>BYPL_EOD!AC21+BYPL_EOD!AD21</f>
        <v>19.440000000000001</v>
      </c>
      <c r="K21">
        <f>MES_EOD!AC21+MES_EOD!AD21</f>
        <v>0</v>
      </c>
      <c r="L21">
        <f>NDMC_EOD!AC21+NDMC_EOD!AD21</f>
        <v>1.49</v>
      </c>
      <c r="M21">
        <f>TPDDL_EOD!AC21+TPDDL_EOD!AD21</f>
        <v>8.64</v>
      </c>
      <c r="N21">
        <f t="shared" si="0"/>
        <v>35.33</v>
      </c>
      <c r="O21" s="154">
        <f t="shared" si="1"/>
        <v>0.27000000000000313</v>
      </c>
      <c r="P21">
        <v>5.89411378614244</v>
      </c>
      <c r="Q21">
        <v>19.440000000000001</v>
      </c>
      <c r="R21">
        <v>0</v>
      </c>
      <c r="S21">
        <v>1.5096172057098254</v>
      </c>
      <c r="T21">
        <v>8.7562690081477399</v>
      </c>
      <c r="U21" s="156">
        <f t="shared" si="2"/>
        <v>35.600000000000009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5.76</v>
      </c>
      <c r="J36">
        <f>BYPL_EOD!AC36+BYPL_EOD!AD36</f>
        <v>19.440000000000001</v>
      </c>
      <c r="K36">
        <f>MES_EOD!AC36+MES_EOD!AD36</f>
        <v>0</v>
      </c>
      <c r="L36">
        <f>NDMC_EOD!AC36+NDMC_EOD!AD36</f>
        <v>1.49</v>
      </c>
      <c r="M36">
        <f>TPDDL_EOD!AC36+TPDDL_EOD!AD36</f>
        <v>8.64</v>
      </c>
      <c r="N36">
        <f t="shared" si="0"/>
        <v>35.33</v>
      </c>
      <c r="O36" s="154">
        <f t="shared" si="1"/>
        <v>0.27000000000000313</v>
      </c>
      <c r="P36">
        <v>5.89411378614244</v>
      </c>
      <c r="Q36">
        <v>19.440000000000001</v>
      </c>
      <c r="R36">
        <v>0</v>
      </c>
      <c r="S36">
        <v>1.5096172057098254</v>
      </c>
      <c r="T36">
        <v>8.7562690081477399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13.658996293128029</v>
      </c>
      <c r="Q41">
        <v>7.4787282577701726</v>
      </c>
      <c r="R41">
        <v>0</v>
      </c>
      <c r="S41">
        <v>2.0835757057313939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7.1277957147050186</v>
      </c>
      <c r="R45">
        <v>0</v>
      </c>
      <c r="S45">
        <v>2.0839741708247721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5.6</v>
      </c>
      <c r="J53">
        <f>BYPL_EOD!AC53+BYPL_EOD!AD53</f>
        <v>18.899999999999999</v>
      </c>
      <c r="K53">
        <f>MES_EOD!AC53+MES_EOD!AD53</f>
        <v>0</v>
      </c>
      <c r="L53">
        <f>NDMC_EOD!AC53+NDMC_EOD!AD53</f>
        <v>1.45</v>
      </c>
      <c r="M53">
        <f>TPDDL_EOD!AC53+TPDDL_EOD!AD53</f>
        <v>8.4</v>
      </c>
      <c r="N53">
        <f t="shared" si="0"/>
        <v>34.35</v>
      </c>
      <c r="O53" s="154">
        <f t="shared" si="1"/>
        <v>-5.0000000000004263E-2</v>
      </c>
      <c r="P53">
        <v>5.5918486171761268</v>
      </c>
      <c r="Q53">
        <v>18.87248908296943</v>
      </c>
      <c r="R53">
        <v>0</v>
      </c>
      <c r="S53">
        <v>1.4478893740902472</v>
      </c>
      <c r="T53">
        <v>8.3877729257641906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11.078889928281882</v>
      </c>
      <c r="Q57">
        <v>7.0502026816339249</v>
      </c>
      <c r="R57">
        <v>0</v>
      </c>
      <c r="S57">
        <v>2.0848456501403176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11.078889928281882</v>
      </c>
      <c r="Q58">
        <v>7.0502026816339249</v>
      </c>
      <c r="R58">
        <v>0</v>
      </c>
      <c r="S58">
        <v>2.0848456501403176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11.078889928281882</v>
      </c>
      <c r="Q59">
        <v>7.0502026816339249</v>
      </c>
      <c r="R59">
        <v>0</v>
      </c>
      <c r="S59">
        <v>2.0848456501403176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11.078889928281882</v>
      </c>
      <c r="Q60">
        <v>7.0502026816339249</v>
      </c>
      <c r="R60">
        <v>0</v>
      </c>
      <c r="S60">
        <v>2.0848456501403176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11.078889928281882</v>
      </c>
      <c r="Q61">
        <v>7.0502026816339249</v>
      </c>
      <c r="R61">
        <v>0</v>
      </c>
      <c r="S61">
        <v>2.0848456501403176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11.078889928281882</v>
      </c>
      <c r="Q62">
        <v>7.0502026816339249</v>
      </c>
      <c r="R62">
        <v>0</v>
      </c>
      <c r="S62">
        <v>2.0848456501403176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11.078889928281882</v>
      </c>
      <c r="Q63">
        <v>7.0502026816339249</v>
      </c>
      <c r="R63">
        <v>0</v>
      </c>
      <c r="S63">
        <v>2.0848456501403176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11.078889928281882</v>
      </c>
      <c r="Q64">
        <v>7.0502026816339249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0.22999999999999687</v>
      </c>
      <c r="P65">
        <v>11.078889928281882</v>
      </c>
      <c r="Q65">
        <v>7.0502026816339249</v>
      </c>
      <c r="R65">
        <v>0</v>
      </c>
      <c r="S65">
        <v>2.0848456501403176</v>
      </c>
      <c r="T65">
        <v>12.086061739943872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0.22999999999999687</v>
      </c>
      <c r="P66">
        <v>11.078889928281882</v>
      </c>
      <c r="Q66">
        <v>7.0502026816339249</v>
      </c>
      <c r="R66">
        <v>0</v>
      </c>
      <c r="S66">
        <v>2.0848456501403176</v>
      </c>
      <c r="T66">
        <v>12.086061739943872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11.078889928281882</v>
      </c>
      <c r="Q67">
        <v>7.0502026816339249</v>
      </c>
      <c r="R67">
        <v>0</v>
      </c>
      <c r="S67">
        <v>2.0848456501403176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0.22999999999999687</v>
      </c>
      <c r="P68">
        <v>11.078889928281882</v>
      </c>
      <c r="Q68">
        <v>7.0502026816339249</v>
      </c>
      <c r="R68">
        <v>0</v>
      </c>
      <c r="S68">
        <v>2.0848456501403176</v>
      </c>
      <c r="T68">
        <v>12.086061739943872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11.078889928281882</v>
      </c>
      <c r="Q69">
        <v>7.0502026816339249</v>
      </c>
      <c r="R69">
        <v>0</v>
      </c>
      <c r="S69">
        <v>2.0848456501403176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5.28</v>
      </c>
      <c r="J70">
        <f>BYPL_EOD!AC70+BYPL_EOD!AD70</f>
        <v>17.82</v>
      </c>
      <c r="K70">
        <f>MES_EOD!AC70+MES_EOD!AD70</f>
        <v>0</v>
      </c>
      <c r="L70">
        <f>NDMC_EOD!AC70+NDMC_EOD!AD70</f>
        <v>1.37</v>
      </c>
      <c r="M70">
        <f>TPDDL_EOD!AC70+TPDDL_EOD!AD70</f>
        <v>7.92</v>
      </c>
      <c r="N70">
        <f t="shared" si="6"/>
        <v>32.39</v>
      </c>
      <c r="O70" s="154">
        <f t="shared" si="7"/>
        <v>-9.0000000000003411E-2</v>
      </c>
      <c r="P70">
        <v>5.2653288051867859</v>
      </c>
      <c r="Q70">
        <v>17.770484717505401</v>
      </c>
      <c r="R70">
        <v>0</v>
      </c>
      <c r="S70">
        <v>1.366193269527632</v>
      </c>
      <c r="T70">
        <v>7.8979932077801784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0.22999999999999687</v>
      </c>
      <c r="P71">
        <v>11.078889928281882</v>
      </c>
      <c r="Q71">
        <v>7.0502026816339249</v>
      </c>
      <c r="R71">
        <v>0</v>
      </c>
      <c r="S71">
        <v>2.0848456501403176</v>
      </c>
      <c r="T71">
        <v>12.086061739943872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11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0.22999999999999687</v>
      </c>
      <c r="P72">
        <v>11.078889928281882</v>
      </c>
      <c r="Q72">
        <v>7.0502026816339249</v>
      </c>
      <c r="R72">
        <v>0</v>
      </c>
      <c r="S72">
        <v>2.0848456501403176</v>
      </c>
      <c r="T72">
        <v>12.086061739943872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0.22999999999999687</v>
      </c>
      <c r="P73">
        <v>11.078889928281882</v>
      </c>
      <c r="Q73">
        <v>7.0502026816339249</v>
      </c>
      <c r="R73">
        <v>0</v>
      </c>
      <c r="S73">
        <v>2.0848456501403176</v>
      </c>
      <c r="T73">
        <v>12.086061739943872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0.22999999999999687</v>
      </c>
      <c r="P74">
        <v>11.078889928281882</v>
      </c>
      <c r="Q74">
        <v>7.0502026816339249</v>
      </c>
      <c r="R74">
        <v>0</v>
      </c>
      <c r="S74">
        <v>2.0848456501403176</v>
      </c>
      <c r="T74">
        <v>12.086061739943872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6.6</v>
      </c>
      <c r="J75">
        <f>BYPL_EOD!AC75+BYPL_EOD!AD75</f>
        <v>14.02</v>
      </c>
      <c r="K75">
        <f>MES_EOD!AC75+MES_EOD!AD75</f>
        <v>0</v>
      </c>
      <c r="L75">
        <f>NDMC_EOD!AC75+NDMC_EOD!AD75</f>
        <v>1.71</v>
      </c>
      <c r="M75">
        <f>TPDDL_EOD!AC75+TPDDL_EOD!AD75</f>
        <v>9.9</v>
      </c>
      <c r="N75">
        <f t="shared" si="6"/>
        <v>32.229999999999997</v>
      </c>
      <c r="O75" s="154">
        <f t="shared" si="7"/>
        <v>0.37000000000000455</v>
      </c>
      <c r="P75">
        <v>6.6757679180887379</v>
      </c>
      <c r="Q75">
        <v>14.180949426000621</v>
      </c>
      <c r="R75">
        <v>0</v>
      </c>
      <c r="S75">
        <v>1.7296307787775367</v>
      </c>
      <c r="T75">
        <v>10.013651877133107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5.87</v>
      </c>
      <c r="J76">
        <f>BYPL_EOD!AC76+BYPL_EOD!AD76</f>
        <v>16.13</v>
      </c>
      <c r="K76">
        <f>MES_EOD!AC76+MES_EOD!AD76</f>
        <v>0</v>
      </c>
      <c r="L76">
        <f>NDMC_EOD!AC76+NDMC_EOD!AD76</f>
        <v>1.52</v>
      </c>
      <c r="M76">
        <f>TPDDL_EOD!AC76+TPDDL_EOD!AD76</f>
        <v>8.8000000000000007</v>
      </c>
      <c r="N76">
        <f t="shared" si="6"/>
        <v>32.32</v>
      </c>
      <c r="O76" s="154">
        <f t="shared" si="7"/>
        <v>0.28000000000000114</v>
      </c>
      <c r="P76">
        <v>5.9208539603960402</v>
      </c>
      <c r="Q76">
        <v>16.269740099009901</v>
      </c>
      <c r="R76">
        <v>0</v>
      </c>
      <c r="S76">
        <v>1.5331683168316832</v>
      </c>
      <c r="T76">
        <v>8.8762376237623766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5.87</v>
      </c>
      <c r="J77">
        <f>BYPL_EOD!AC77+BYPL_EOD!AD77</f>
        <v>16.13</v>
      </c>
      <c r="K77">
        <f>MES_EOD!AC77+MES_EOD!AD77</f>
        <v>0</v>
      </c>
      <c r="L77">
        <f>NDMC_EOD!AC77+NDMC_EOD!AD77</f>
        <v>1.52</v>
      </c>
      <c r="M77">
        <f>TPDDL_EOD!AC77+TPDDL_EOD!AD77</f>
        <v>8.8000000000000007</v>
      </c>
      <c r="N77">
        <f t="shared" si="6"/>
        <v>32.32</v>
      </c>
      <c r="O77" s="154">
        <f t="shared" si="7"/>
        <v>0.28000000000000114</v>
      </c>
      <c r="P77">
        <v>5.9208539603960402</v>
      </c>
      <c r="Q77">
        <v>16.269740099009901</v>
      </c>
      <c r="R77">
        <v>0</v>
      </c>
      <c r="S77">
        <v>1.5331683168316832</v>
      </c>
      <c r="T77">
        <v>8.8762376237623766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5.87</v>
      </c>
      <c r="J78">
        <f>BYPL_EOD!AC78+BYPL_EOD!AD78</f>
        <v>16.13</v>
      </c>
      <c r="K78">
        <f>MES_EOD!AC78+MES_EOD!AD78</f>
        <v>0</v>
      </c>
      <c r="L78">
        <f>NDMC_EOD!AC78+NDMC_EOD!AD78</f>
        <v>1.52</v>
      </c>
      <c r="M78">
        <f>TPDDL_EOD!AC78+TPDDL_EOD!AD78</f>
        <v>8.8000000000000007</v>
      </c>
      <c r="N78">
        <f t="shared" si="6"/>
        <v>32.32</v>
      </c>
      <c r="O78" s="154">
        <f t="shared" si="7"/>
        <v>0.28000000000000114</v>
      </c>
      <c r="P78">
        <v>5.9208539603960402</v>
      </c>
      <c r="Q78">
        <v>16.269740099009901</v>
      </c>
      <c r="R78">
        <v>0</v>
      </c>
      <c r="S78">
        <v>1.5331683168316832</v>
      </c>
      <c r="T78">
        <v>8.8762376237623766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5.87</v>
      </c>
      <c r="J79">
        <f>BYPL_EOD!AC79+BYPL_EOD!AD79</f>
        <v>16.13</v>
      </c>
      <c r="K79">
        <f>MES_EOD!AC79+MES_EOD!AD79</f>
        <v>0</v>
      </c>
      <c r="L79">
        <f>NDMC_EOD!AC79+NDMC_EOD!AD79</f>
        <v>1.52</v>
      </c>
      <c r="M79">
        <f>TPDDL_EOD!AC79+TPDDL_EOD!AD79</f>
        <v>8.8000000000000007</v>
      </c>
      <c r="N79">
        <f t="shared" si="6"/>
        <v>32.32</v>
      </c>
      <c r="O79" s="154">
        <f t="shared" si="7"/>
        <v>0.28000000000000114</v>
      </c>
      <c r="P79">
        <v>5.9208539603960402</v>
      </c>
      <c r="Q79">
        <v>16.269740099009901</v>
      </c>
      <c r="R79">
        <v>0</v>
      </c>
      <c r="S79">
        <v>1.5331683168316832</v>
      </c>
      <c r="T79">
        <v>8.8762376237623766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5.87</v>
      </c>
      <c r="J80">
        <f>BYPL_EOD!AC80+BYPL_EOD!AD80</f>
        <v>16.13</v>
      </c>
      <c r="K80">
        <f>MES_EOD!AC80+MES_EOD!AD80</f>
        <v>0</v>
      </c>
      <c r="L80">
        <f>NDMC_EOD!AC80+NDMC_EOD!AD80</f>
        <v>1.52</v>
      </c>
      <c r="M80">
        <f>TPDDL_EOD!AC80+TPDDL_EOD!AD80</f>
        <v>8.8000000000000007</v>
      </c>
      <c r="N80">
        <f t="shared" si="6"/>
        <v>32.32</v>
      </c>
      <c r="O80" s="154">
        <f t="shared" si="7"/>
        <v>0.28000000000000114</v>
      </c>
      <c r="P80">
        <v>5.9208539603960402</v>
      </c>
      <c r="Q80">
        <v>16.269740099009901</v>
      </c>
      <c r="R80">
        <v>0</v>
      </c>
      <c r="S80">
        <v>1.5331683168316832</v>
      </c>
      <c r="T80">
        <v>8.8762376237623766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5.87</v>
      </c>
      <c r="J81">
        <f>BYPL_EOD!AC81+BYPL_EOD!AD81</f>
        <v>16.13</v>
      </c>
      <c r="K81">
        <f>MES_EOD!AC81+MES_EOD!AD81</f>
        <v>0</v>
      </c>
      <c r="L81">
        <f>NDMC_EOD!AC81+NDMC_EOD!AD81</f>
        <v>1.52</v>
      </c>
      <c r="M81">
        <f>TPDDL_EOD!AC81+TPDDL_EOD!AD81</f>
        <v>8.8000000000000007</v>
      </c>
      <c r="N81">
        <f t="shared" si="6"/>
        <v>32.32</v>
      </c>
      <c r="O81" s="154">
        <f t="shared" si="7"/>
        <v>0.28000000000000114</v>
      </c>
      <c r="P81">
        <v>5.9208539603960402</v>
      </c>
      <c r="Q81">
        <v>16.269740099009901</v>
      </c>
      <c r="R81">
        <v>0</v>
      </c>
      <c r="S81">
        <v>1.5331683168316832</v>
      </c>
      <c r="T81">
        <v>8.8762376237623766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5.87</v>
      </c>
      <c r="J82">
        <f>BYPL_EOD!AC82+BYPL_EOD!AD82</f>
        <v>16.13</v>
      </c>
      <c r="K82">
        <f>MES_EOD!AC82+MES_EOD!AD82</f>
        <v>0</v>
      </c>
      <c r="L82">
        <f>NDMC_EOD!AC82+NDMC_EOD!AD82</f>
        <v>1.52</v>
      </c>
      <c r="M82">
        <f>TPDDL_EOD!AC82+TPDDL_EOD!AD82</f>
        <v>8.8000000000000007</v>
      </c>
      <c r="N82">
        <f t="shared" si="6"/>
        <v>32.32</v>
      </c>
      <c r="O82" s="154">
        <f t="shared" si="7"/>
        <v>0.28000000000000114</v>
      </c>
      <c r="P82">
        <v>5.9208539603960402</v>
      </c>
      <c r="Q82">
        <v>16.269740099009901</v>
      </c>
      <c r="R82">
        <v>0</v>
      </c>
      <c r="S82">
        <v>1.5331683168316832</v>
      </c>
      <c r="T82">
        <v>8.8762376237623766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5.87</v>
      </c>
      <c r="J83">
        <f>BYPL_EOD!AC83+BYPL_EOD!AD83</f>
        <v>16.13</v>
      </c>
      <c r="K83">
        <f>MES_EOD!AC83+MES_EOD!AD83</f>
        <v>0</v>
      </c>
      <c r="L83">
        <f>NDMC_EOD!AC83+NDMC_EOD!AD83</f>
        <v>1.52</v>
      </c>
      <c r="M83">
        <f>TPDDL_EOD!AC83+TPDDL_EOD!AD83</f>
        <v>8.8000000000000007</v>
      </c>
      <c r="N83">
        <f t="shared" si="6"/>
        <v>32.32</v>
      </c>
      <c r="O83" s="154">
        <f t="shared" si="7"/>
        <v>0.28000000000000114</v>
      </c>
      <c r="P83">
        <v>5.9208539603960402</v>
      </c>
      <c r="Q83">
        <v>16.269740099009901</v>
      </c>
      <c r="R83">
        <v>0</v>
      </c>
      <c r="S83">
        <v>1.5331683168316832</v>
      </c>
      <c r="T83">
        <v>8.8762376237623766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5.87</v>
      </c>
      <c r="J84">
        <f>BYPL_EOD!AC84+BYPL_EOD!AD84</f>
        <v>16.13</v>
      </c>
      <c r="K84">
        <f>MES_EOD!AC84+MES_EOD!AD84</f>
        <v>0</v>
      </c>
      <c r="L84">
        <f>NDMC_EOD!AC84+NDMC_EOD!AD84</f>
        <v>1.52</v>
      </c>
      <c r="M84">
        <f>TPDDL_EOD!AC84+TPDDL_EOD!AD84</f>
        <v>8.8000000000000007</v>
      </c>
      <c r="N84">
        <f t="shared" si="6"/>
        <v>32.32</v>
      </c>
      <c r="O84" s="154">
        <f t="shared" si="7"/>
        <v>0.28000000000000114</v>
      </c>
      <c r="P84">
        <v>5.9208539603960402</v>
      </c>
      <c r="Q84">
        <v>16.269740099009901</v>
      </c>
      <c r="R84">
        <v>0</v>
      </c>
      <c r="S84">
        <v>1.5331683168316832</v>
      </c>
      <c r="T84">
        <v>8.8762376237623766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5.87</v>
      </c>
      <c r="J85">
        <f>BYPL_EOD!AC85+BYPL_EOD!AD85</f>
        <v>16.13</v>
      </c>
      <c r="K85">
        <f>MES_EOD!AC85+MES_EOD!AD85</f>
        <v>0</v>
      </c>
      <c r="L85">
        <f>NDMC_EOD!AC85+NDMC_EOD!AD85</f>
        <v>1.52</v>
      </c>
      <c r="M85">
        <f>TPDDL_EOD!AC85+TPDDL_EOD!AD85</f>
        <v>8.8000000000000007</v>
      </c>
      <c r="N85">
        <f t="shared" si="6"/>
        <v>32.32</v>
      </c>
      <c r="O85" s="154">
        <f t="shared" si="7"/>
        <v>0.28000000000000114</v>
      </c>
      <c r="P85">
        <v>5.9208539603960402</v>
      </c>
      <c r="Q85">
        <v>16.269740099009901</v>
      </c>
      <c r="R85">
        <v>0</v>
      </c>
      <c r="S85">
        <v>1.5331683168316832</v>
      </c>
      <c r="T85">
        <v>8.8762376237623766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5.87</v>
      </c>
      <c r="J86">
        <f>BYPL_EOD!AC86+BYPL_EOD!AD86</f>
        <v>16.13</v>
      </c>
      <c r="K86">
        <f>MES_EOD!AC86+MES_EOD!AD86</f>
        <v>0</v>
      </c>
      <c r="L86">
        <f>NDMC_EOD!AC86+NDMC_EOD!AD86</f>
        <v>1.52</v>
      </c>
      <c r="M86">
        <f>TPDDL_EOD!AC86+TPDDL_EOD!AD86</f>
        <v>8.8000000000000007</v>
      </c>
      <c r="N86">
        <f t="shared" si="6"/>
        <v>32.32</v>
      </c>
      <c r="O86" s="154">
        <f t="shared" si="7"/>
        <v>0.28000000000000114</v>
      </c>
      <c r="P86">
        <v>5.9208539603960402</v>
      </c>
      <c r="Q86">
        <v>16.269740099009901</v>
      </c>
      <c r="R86">
        <v>0</v>
      </c>
      <c r="S86">
        <v>1.5331683168316832</v>
      </c>
      <c r="T86">
        <v>8.8762376237623766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5.87</v>
      </c>
      <c r="J87">
        <f>BYPL_EOD!AC87+BYPL_EOD!AD87</f>
        <v>16.13</v>
      </c>
      <c r="K87">
        <f>MES_EOD!AC87+MES_EOD!AD87</f>
        <v>0</v>
      </c>
      <c r="L87">
        <f>NDMC_EOD!AC87+NDMC_EOD!AD87</f>
        <v>1.52</v>
      </c>
      <c r="M87">
        <f>TPDDL_EOD!AC87+TPDDL_EOD!AD87</f>
        <v>8.8000000000000007</v>
      </c>
      <c r="N87">
        <f t="shared" si="6"/>
        <v>32.32</v>
      </c>
      <c r="O87" s="154">
        <f t="shared" si="7"/>
        <v>0.28000000000000114</v>
      </c>
      <c r="P87">
        <v>5.9208539603960402</v>
      </c>
      <c r="Q87">
        <v>16.269740099009901</v>
      </c>
      <c r="R87">
        <v>0</v>
      </c>
      <c r="S87">
        <v>1.5331683168316832</v>
      </c>
      <c r="T87">
        <v>8.8762376237623766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5.87</v>
      </c>
      <c r="J88">
        <f>BYPL_EOD!AC88+BYPL_EOD!AD88</f>
        <v>16.13</v>
      </c>
      <c r="K88">
        <f>MES_EOD!AC88+MES_EOD!AD88</f>
        <v>0</v>
      </c>
      <c r="L88">
        <f>NDMC_EOD!AC88+NDMC_EOD!AD88</f>
        <v>1.52</v>
      </c>
      <c r="M88">
        <f>TPDDL_EOD!AC88+TPDDL_EOD!AD88</f>
        <v>8.8000000000000007</v>
      </c>
      <c r="N88">
        <f t="shared" si="6"/>
        <v>32.32</v>
      </c>
      <c r="O88" s="154">
        <f t="shared" si="7"/>
        <v>0.28000000000000114</v>
      </c>
      <c r="P88">
        <v>5.9208539603960402</v>
      </c>
      <c r="Q88">
        <v>16.269740099009901</v>
      </c>
      <c r="R88">
        <v>0</v>
      </c>
      <c r="S88">
        <v>1.5331683168316832</v>
      </c>
      <c r="T88">
        <v>8.8762376237623766</v>
      </c>
      <c r="U88" s="156">
        <f t="shared" si="8"/>
        <v>32.6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5.87</v>
      </c>
      <c r="J89">
        <f>BYPL_EOD!AC89+BYPL_EOD!AD89</f>
        <v>16.13</v>
      </c>
      <c r="K89">
        <f>MES_EOD!AC89+MES_EOD!AD89</f>
        <v>0</v>
      </c>
      <c r="L89">
        <f>NDMC_EOD!AC89+NDMC_EOD!AD89</f>
        <v>1.52</v>
      </c>
      <c r="M89">
        <f>TPDDL_EOD!AC89+TPDDL_EOD!AD89</f>
        <v>8.8000000000000007</v>
      </c>
      <c r="N89">
        <f t="shared" si="6"/>
        <v>32.32</v>
      </c>
      <c r="O89" s="154">
        <f t="shared" si="7"/>
        <v>0.28000000000000114</v>
      </c>
      <c r="P89">
        <v>5.9208539603960402</v>
      </c>
      <c r="Q89">
        <v>16.269740099009901</v>
      </c>
      <c r="R89">
        <v>0</v>
      </c>
      <c r="S89">
        <v>1.5331683168316832</v>
      </c>
      <c r="T89">
        <v>8.8762376237623766</v>
      </c>
      <c r="U89" s="156">
        <f t="shared" si="8"/>
        <v>32.6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6.04</v>
      </c>
      <c r="J90">
        <f>BYPL_EOD!AC90+BYPL_EOD!AD90</f>
        <v>16.62</v>
      </c>
      <c r="K90">
        <f>MES_EOD!AC90+MES_EOD!AD90</f>
        <v>0</v>
      </c>
      <c r="L90">
        <f>NDMC_EOD!AC90+NDMC_EOD!AD90</f>
        <v>1.56</v>
      </c>
      <c r="M90">
        <f>TPDDL_EOD!AC90+TPDDL_EOD!AD90</f>
        <v>9.07</v>
      </c>
      <c r="N90">
        <f t="shared" si="6"/>
        <v>33.29</v>
      </c>
      <c r="O90" s="154">
        <f t="shared" si="7"/>
        <v>0.31000000000000227</v>
      </c>
      <c r="P90">
        <v>6.0962451186542506</v>
      </c>
      <c r="Q90">
        <v>16.774767197356567</v>
      </c>
      <c r="R90">
        <v>0</v>
      </c>
      <c r="S90">
        <v>1.5745268849504357</v>
      </c>
      <c r="T90">
        <v>9.1544607990387519</v>
      </c>
      <c r="U90" s="156">
        <f t="shared" si="8"/>
        <v>33.600000000000009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6.04</v>
      </c>
      <c r="J91">
        <f>BYPL_EOD!AC91+BYPL_EOD!AD91</f>
        <v>16.62</v>
      </c>
      <c r="K91">
        <f>MES_EOD!AC91+MES_EOD!AD91</f>
        <v>0</v>
      </c>
      <c r="L91">
        <f>NDMC_EOD!AC91+NDMC_EOD!AD91</f>
        <v>1.56</v>
      </c>
      <c r="M91">
        <f>TPDDL_EOD!AC91+TPDDL_EOD!AD91</f>
        <v>9.07</v>
      </c>
      <c r="N91">
        <f t="shared" si="6"/>
        <v>33.29</v>
      </c>
      <c r="O91" s="154">
        <f t="shared" si="7"/>
        <v>0.31000000000000227</v>
      </c>
      <c r="P91">
        <v>6.0962451186542506</v>
      </c>
      <c r="Q91">
        <v>16.774767197356567</v>
      </c>
      <c r="R91">
        <v>0</v>
      </c>
      <c r="S91">
        <v>1.5745268849504357</v>
      </c>
      <c r="T91">
        <v>9.1544607990387519</v>
      </c>
      <c r="U91" s="156">
        <f t="shared" si="8"/>
        <v>33.600000000000009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6.04</v>
      </c>
      <c r="J92">
        <f>BYPL_EOD!AC92+BYPL_EOD!AD92</f>
        <v>16.62</v>
      </c>
      <c r="K92">
        <f>MES_EOD!AC92+MES_EOD!AD92</f>
        <v>0</v>
      </c>
      <c r="L92">
        <f>NDMC_EOD!AC92+NDMC_EOD!AD92</f>
        <v>1.56</v>
      </c>
      <c r="M92">
        <f>TPDDL_EOD!AC92+TPDDL_EOD!AD92</f>
        <v>9.07</v>
      </c>
      <c r="N92">
        <f t="shared" si="6"/>
        <v>33.29</v>
      </c>
      <c r="O92" s="154">
        <f t="shared" si="7"/>
        <v>0.31000000000000227</v>
      </c>
      <c r="P92">
        <v>6.0962451186542506</v>
      </c>
      <c r="Q92">
        <v>16.774767197356567</v>
      </c>
      <c r="R92">
        <v>0</v>
      </c>
      <c r="S92">
        <v>1.5745268849504357</v>
      </c>
      <c r="T92">
        <v>9.1544607990387519</v>
      </c>
      <c r="U92" s="156">
        <f t="shared" si="8"/>
        <v>33.600000000000009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6.04</v>
      </c>
      <c r="J93">
        <f>BYPL_EOD!AC93+BYPL_EOD!AD93</f>
        <v>16.62</v>
      </c>
      <c r="K93">
        <f>MES_EOD!AC93+MES_EOD!AD93</f>
        <v>0</v>
      </c>
      <c r="L93">
        <f>NDMC_EOD!AC93+NDMC_EOD!AD93</f>
        <v>1.56</v>
      </c>
      <c r="M93">
        <f>TPDDL_EOD!AC93+TPDDL_EOD!AD93</f>
        <v>9.07</v>
      </c>
      <c r="N93">
        <f t="shared" si="6"/>
        <v>33.29</v>
      </c>
      <c r="O93" s="154">
        <f t="shared" si="7"/>
        <v>0.31000000000000227</v>
      </c>
      <c r="P93">
        <v>6.0962451186542506</v>
      </c>
      <c r="Q93">
        <v>16.774767197356567</v>
      </c>
      <c r="R93">
        <v>0</v>
      </c>
      <c r="S93">
        <v>1.5745268849504357</v>
      </c>
      <c r="T93">
        <v>9.1544607990387519</v>
      </c>
      <c r="U93" s="156">
        <f t="shared" si="8"/>
        <v>33.600000000000009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6.04</v>
      </c>
      <c r="J94">
        <f>BYPL_EOD!AC94+BYPL_EOD!AD94</f>
        <v>16.62</v>
      </c>
      <c r="K94">
        <f>MES_EOD!AC94+MES_EOD!AD94</f>
        <v>0</v>
      </c>
      <c r="L94">
        <f>NDMC_EOD!AC94+NDMC_EOD!AD94</f>
        <v>1.56</v>
      </c>
      <c r="M94">
        <f>TPDDL_EOD!AC94+TPDDL_EOD!AD94</f>
        <v>9.07</v>
      </c>
      <c r="N94">
        <f t="shared" si="6"/>
        <v>33.29</v>
      </c>
      <c r="O94" s="154">
        <f t="shared" si="7"/>
        <v>0.31000000000000227</v>
      </c>
      <c r="P94">
        <v>6.0962451186542506</v>
      </c>
      <c r="Q94">
        <v>16.774767197356567</v>
      </c>
      <c r="R94">
        <v>0</v>
      </c>
      <c r="S94">
        <v>1.5745268849504357</v>
      </c>
      <c r="T94">
        <v>9.1544607990387519</v>
      </c>
      <c r="U94" s="156">
        <f t="shared" si="8"/>
        <v>33.600000000000009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6.04</v>
      </c>
      <c r="J95">
        <f>BYPL_EOD!AC95+BYPL_EOD!AD95</f>
        <v>16.62</v>
      </c>
      <c r="K95">
        <f>MES_EOD!AC95+MES_EOD!AD95</f>
        <v>0</v>
      </c>
      <c r="L95">
        <f>NDMC_EOD!AC95+NDMC_EOD!AD95</f>
        <v>1.56</v>
      </c>
      <c r="M95">
        <f>TPDDL_EOD!AC95+TPDDL_EOD!AD95</f>
        <v>9.07</v>
      </c>
      <c r="N95">
        <f t="shared" si="6"/>
        <v>33.29</v>
      </c>
      <c r="O95" s="154">
        <f t="shared" si="7"/>
        <v>0.31000000000000227</v>
      </c>
      <c r="P95">
        <v>6.0962451186542506</v>
      </c>
      <c r="Q95">
        <v>16.774767197356567</v>
      </c>
      <c r="R95">
        <v>0</v>
      </c>
      <c r="S95">
        <v>1.5745268849504357</v>
      </c>
      <c r="T95">
        <v>9.1544607990387519</v>
      </c>
      <c r="U95" s="156">
        <f t="shared" si="8"/>
        <v>33.600000000000009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6.04</v>
      </c>
      <c r="J96">
        <f>BYPL_EOD!AC96+BYPL_EOD!AD96</f>
        <v>16.62</v>
      </c>
      <c r="K96">
        <f>MES_EOD!AC96+MES_EOD!AD96</f>
        <v>0</v>
      </c>
      <c r="L96">
        <f>NDMC_EOD!AC96+NDMC_EOD!AD96</f>
        <v>1.56</v>
      </c>
      <c r="M96">
        <f>TPDDL_EOD!AC96+TPDDL_EOD!AD96</f>
        <v>9.07</v>
      </c>
      <c r="N96">
        <f t="shared" si="6"/>
        <v>33.29</v>
      </c>
      <c r="O96" s="154">
        <f t="shared" si="7"/>
        <v>0.31000000000000227</v>
      </c>
      <c r="P96">
        <v>6.0962451186542506</v>
      </c>
      <c r="Q96">
        <v>16.774767197356567</v>
      </c>
      <c r="R96">
        <v>0</v>
      </c>
      <c r="S96">
        <v>1.5745268849504357</v>
      </c>
      <c r="T96">
        <v>9.1544607990387519</v>
      </c>
      <c r="U96" s="156">
        <f t="shared" si="8"/>
        <v>33.600000000000009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6.04</v>
      </c>
      <c r="J97">
        <f>BYPL_EOD!AC97+BYPL_EOD!AD97</f>
        <v>16.62</v>
      </c>
      <c r="K97">
        <f>MES_EOD!AC97+MES_EOD!AD97</f>
        <v>0</v>
      </c>
      <c r="L97">
        <f>NDMC_EOD!AC97+NDMC_EOD!AD97</f>
        <v>1.56</v>
      </c>
      <c r="M97">
        <f>TPDDL_EOD!AC97+TPDDL_EOD!AD97</f>
        <v>9.07</v>
      </c>
      <c r="N97">
        <f t="shared" si="6"/>
        <v>33.29</v>
      </c>
      <c r="O97" s="154">
        <f t="shared" si="7"/>
        <v>0.31000000000000227</v>
      </c>
      <c r="P97">
        <v>6.0962451186542506</v>
      </c>
      <c r="Q97">
        <v>16.774767197356567</v>
      </c>
      <c r="R97">
        <v>0</v>
      </c>
      <c r="S97">
        <v>1.5745268849504357</v>
      </c>
      <c r="T97">
        <v>9.1544607990387519</v>
      </c>
      <c r="U97" s="156">
        <f t="shared" si="8"/>
        <v>33.600000000000009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6.04</v>
      </c>
      <c r="J98">
        <f>BYPL_EOD!AC98+BYPL_EOD!AD98</f>
        <v>16.62</v>
      </c>
      <c r="K98">
        <f>MES_EOD!AC98+MES_EOD!AD98</f>
        <v>0</v>
      </c>
      <c r="L98">
        <f>NDMC_EOD!AC98+NDMC_EOD!AD98</f>
        <v>1.56</v>
      </c>
      <c r="M98">
        <f>TPDDL_EOD!AC98+TPDDL_EOD!AD98</f>
        <v>9.07</v>
      </c>
      <c r="N98">
        <f t="shared" si="6"/>
        <v>33.29</v>
      </c>
      <c r="O98" s="154">
        <f t="shared" si="7"/>
        <v>0.31000000000000227</v>
      </c>
      <c r="P98">
        <v>6.0962451186542506</v>
      </c>
      <c r="Q98">
        <v>16.774767197356567</v>
      </c>
      <c r="R98">
        <v>0</v>
      </c>
      <c r="S98">
        <v>1.5745268849504357</v>
      </c>
      <c r="T98">
        <v>9.1544607990387519</v>
      </c>
      <c r="U98" s="156">
        <f t="shared" si="8"/>
        <v>33.600000000000009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0.81604999999999972</v>
      </c>
      <c r="E99" s="156">
        <f t="shared" si="12"/>
        <v>0</v>
      </c>
      <c r="F99" s="156">
        <f t="shared" si="12"/>
        <v>2.016</v>
      </c>
      <c r="G99" s="156">
        <f t="shared" si="12"/>
        <v>0.81604999999999972</v>
      </c>
      <c r="H99" s="156"/>
      <c r="I99" s="156">
        <f t="shared" si="12"/>
        <v>0.25350999999999979</v>
      </c>
      <c r="J99" s="156">
        <f t="shared" si="12"/>
        <v>0.24472999999999995</v>
      </c>
      <c r="K99" s="156">
        <f t="shared" si="12"/>
        <v>0</v>
      </c>
      <c r="L99" s="156">
        <f t="shared" si="12"/>
        <v>4.5607499999999981E-2</v>
      </c>
      <c r="M99" s="156">
        <f t="shared" si="12"/>
        <v>0.26440249999999982</v>
      </c>
      <c r="N99" s="156">
        <f t="shared" si="12"/>
        <v>0.80825000000000058</v>
      </c>
      <c r="O99" s="156">
        <f t="shared" si="12"/>
        <v>7.7999999999999936E-3</v>
      </c>
      <c r="P99" s="156">
        <f t="shared" si="12"/>
        <v>0.25616081574389266</v>
      </c>
      <c r="Q99" s="156">
        <f t="shared" si="12"/>
        <v>0.24679466777315351</v>
      </c>
      <c r="R99" s="156">
        <f t="shared" si="12"/>
        <v>0</v>
      </c>
      <c r="S99" s="156">
        <f t="shared" si="12"/>
        <v>4.606099174226818E-2</v>
      </c>
      <c r="T99" s="156">
        <f t="shared" si="12"/>
        <v>0.26703352474068559</v>
      </c>
      <c r="U99" s="156">
        <f t="shared" si="12"/>
        <v>0.81604999999999983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44817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251.60000000000002</v>
      </c>
      <c r="E3">
        <f>BAWANA!AM3</f>
        <v>0</v>
      </c>
      <c r="F3">
        <f>(B3+C3)*0.8</f>
        <v>256</v>
      </c>
      <c r="G3">
        <f>(D3+E3)</f>
        <v>251.60000000000002</v>
      </c>
      <c r="H3" s="154"/>
      <c r="I3">
        <f>BRPL_EOD!AK3+BRPL_EOD!AL3</f>
        <v>98.69</v>
      </c>
      <c r="J3">
        <f>BYPL_EOD!AK3+BYPL_EOD!AL3</f>
        <v>49.46</v>
      </c>
      <c r="K3">
        <f>MES_EOD!AK3+MES_EOD!AL3</f>
        <v>5.77</v>
      </c>
      <c r="L3">
        <f>NDMC_EOD!AK3+NDMC_EOD!AL3</f>
        <v>28.73</v>
      </c>
      <c r="M3">
        <f>TPDDL_EOD!AK3+TPDDL_EOD!AL3</f>
        <v>68.95</v>
      </c>
      <c r="N3">
        <f t="shared" ref="N3:N66" si="0">SUM(I3:M3)</f>
        <v>251.60000000000002</v>
      </c>
      <c r="O3" s="154">
        <f t="shared" ref="O3:O66" si="1">G3-N3</f>
        <v>0</v>
      </c>
      <c r="P3">
        <v>98.69</v>
      </c>
      <c r="Q3">
        <v>49.46</v>
      </c>
      <c r="R3">
        <v>5.77</v>
      </c>
      <c r="S3">
        <v>28.73</v>
      </c>
      <c r="T3">
        <v>68.95</v>
      </c>
      <c r="U3" s="156">
        <f t="shared" ref="U3:U66" si="2">SUM(P3:T3)</f>
        <v>251.60000000000002</v>
      </c>
      <c r="V3" s="154">
        <f t="shared" ref="V3:V66" si="3">G3-U3</f>
        <v>0</v>
      </c>
      <c r="Y3">
        <f>BAWANA!AW3+BAWANA!AX3</f>
        <v>31.7</v>
      </c>
      <c r="Z3">
        <f>BAWANA!BD3+BAWANA!BE3</f>
        <v>31.7</v>
      </c>
      <c r="AA3">
        <f>BAWANA!X3+BAWANA!Y3</f>
        <v>31.7</v>
      </c>
      <c r="AB3">
        <f>BAWANA!AE3+BAWANA!AF3</f>
        <v>31.7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251.60000000000002</v>
      </c>
      <c r="H4" s="154"/>
      <c r="I4">
        <f>BRPL_EOD!AK4+BRPL_EOD!AL4</f>
        <v>98.69</v>
      </c>
      <c r="J4">
        <f>BYPL_EOD!AK4+BYPL_EOD!AL4</f>
        <v>49.46</v>
      </c>
      <c r="K4">
        <f>MES_EOD!AK4+MES_EOD!AL4</f>
        <v>5.77</v>
      </c>
      <c r="L4">
        <f>NDMC_EOD!AK4+NDMC_EOD!AL4</f>
        <v>28.73</v>
      </c>
      <c r="M4">
        <f>TPDDL_EOD!AK4+TPDDL_EOD!AL4</f>
        <v>68.95</v>
      </c>
      <c r="N4">
        <f t="shared" si="0"/>
        <v>251.60000000000002</v>
      </c>
      <c r="O4" s="154">
        <f t="shared" si="1"/>
        <v>0</v>
      </c>
      <c r="P4">
        <v>98.69</v>
      </c>
      <c r="Q4">
        <v>49.46</v>
      </c>
      <c r="R4">
        <v>5.77</v>
      </c>
      <c r="S4">
        <v>28.73</v>
      </c>
      <c r="T4">
        <v>68.95</v>
      </c>
      <c r="U4" s="156">
        <f t="shared" si="2"/>
        <v>251.60000000000002</v>
      </c>
      <c r="V4" s="154">
        <f t="shared" si="3"/>
        <v>0</v>
      </c>
      <c r="Y4">
        <f>BAWANA!AW4+BAWANA!AX4</f>
        <v>31.7</v>
      </c>
      <c r="Z4">
        <f>BAWANA!BD4+BAWANA!BE4</f>
        <v>31.7</v>
      </c>
      <c r="AA4">
        <f>BAWANA!X4+BAWANA!Y4</f>
        <v>31.7</v>
      </c>
      <c r="AB4">
        <f>BAWANA!AE4+BAWANA!AF4</f>
        <v>31.7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251.60000000000002</v>
      </c>
      <c r="E5">
        <f>BAWANA!AM5</f>
        <v>0</v>
      </c>
      <c r="F5">
        <f t="shared" si="4"/>
        <v>256</v>
      </c>
      <c r="G5">
        <f t="shared" si="5"/>
        <v>251.60000000000002</v>
      </c>
      <c r="H5" s="154"/>
      <c r="I5">
        <f>BRPL_EOD!AK5+BRPL_EOD!AL5</f>
        <v>98.69</v>
      </c>
      <c r="J5">
        <f>BYPL_EOD!AK5+BYPL_EOD!AL5</f>
        <v>49.46</v>
      </c>
      <c r="K5">
        <f>MES_EOD!AK5+MES_EOD!AL5</f>
        <v>5.77</v>
      </c>
      <c r="L5">
        <f>NDMC_EOD!AK5+NDMC_EOD!AL5</f>
        <v>28.73</v>
      </c>
      <c r="M5">
        <f>TPDDL_EOD!AK5+TPDDL_EOD!AL5</f>
        <v>68.95</v>
      </c>
      <c r="N5">
        <f t="shared" si="0"/>
        <v>251.60000000000002</v>
      </c>
      <c r="O5" s="154">
        <f t="shared" si="1"/>
        <v>0</v>
      </c>
      <c r="P5">
        <v>98.69</v>
      </c>
      <c r="Q5">
        <v>49.46</v>
      </c>
      <c r="R5">
        <v>5.77</v>
      </c>
      <c r="S5">
        <v>28.73</v>
      </c>
      <c r="T5">
        <v>68.95</v>
      </c>
      <c r="U5" s="156">
        <f t="shared" si="2"/>
        <v>251.60000000000002</v>
      </c>
      <c r="V5" s="154">
        <f t="shared" si="3"/>
        <v>0</v>
      </c>
      <c r="Y5">
        <f>BAWANA!AW5+BAWANA!AX5</f>
        <v>31.7</v>
      </c>
      <c r="Z5">
        <f>BAWANA!BD5+BAWANA!BE5</f>
        <v>31.7</v>
      </c>
      <c r="AA5">
        <f>BAWANA!X5+BAWANA!Y5</f>
        <v>31.7</v>
      </c>
      <c r="AB5">
        <f>BAWANA!AE5+BAWANA!AF5</f>
        <v>31.7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251.60000000000002</v>
      </c>
      <c r="E6">
        <f>BAWANA!AM6</f>
        <v>0</v>
      </c>
      <c r="F6">
        <f t="shared" si="4"/>
        <v>256</v>
      </c>
      <c r="G6">
        <f t="shared" si="5"/>
        <v>251.60000000000002</v>
      </c>
      <c r="H6" s="154"/>
      <c r="I6">
        <f>BRPL_EOD!AK6+BRPL_EOD!AL6</f>
        <v>98.69</v>
      </c>
      <c r="J6">
        <f>BYPL_EOD!AK6+BYPL_EOD!AL6</f>
        <v>49.46</v>
      </c>
      <c r="K6">
        <f>MES_EOD!AK6+MES_EOD!AL6</f>
        <v>5.77</v>
      </c>
      <c r="L6">
        <f>NDMC_EOD!AK6+NDMC_EOD!AL6</f>
        <v>28.73</v>
      </c>
      <c r="M6">
        <f>TPDDL_EOD!AK6+TPDDL_EOD!AL6</f>
        <v>68.95</v>
      </c>
      <c r="N6">
        <f t="shared" si="0"/>
        <v>251.60000000000002</v>
      </c>
      <c r="O6" s="154">
        <f t="shared" si="1"/>
        <v>0</v>
      </c>
      <c r="P6">
        <v>98.69</v>
      </c>
      <c r="Q6">
        <v>49.46</v>
      </c>
      <c r="R6">
        <v>5.77</v>
      </c>
      <c r="S6">
        <v>28.73</v>
      </c>
      <c r="T6">
        <v>68.95</v>
      </c>
      <c r="U6" s="156">
        <f t="shared" si="2"/>
        <v>251.60000000000002</v>
      </c>
      <c r="V6" s="154">
        <f t="shared" si="3"/>
        <v>0</v>
      </c>
      <c r="Y6">
        <f>BAWANA!AW6+BAWANA!AX6</f>
        <v>31.7</v>
      </c>
      <c r="Z6">
        <f>BAWANA!BD6+BAWANA!BE6</f>
        <v>31.7</v>
      </c>
      <c r="AA6">
        <f>BAWANA!X6+BAWANA!Y6</f>
        <v>31.7</v>
      </c>
      <c r="AB6">
        <f>BAWANA!AE6+BAWANA!AF6</f>
        <v>31.7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251.60000000000002</v>
      </c>
      <c r="E7">
        <f>BAWANA!AM7</f>
        <v>0</v>
      </c>
      <c r="F7">
        <f t="shared" si="4"/>
        <v>256</v>
      </c>
      <c r="G7">
        <f t="shared" si="5"/>
        <v>251.60000000000002</v>
      </c>
      <c r="H7" s="154"/>
      <c r="I7">
        <f>BRPL_EOD!AK7+BRPL_EOD!AL7</f>
        <v>98.69</v>
      </c>
      <c r="J7">
        <f>BYPL_EOD!AK7+BYPL_EOD!AL7</f>
        <v>49.46</v>
      </c>
      <c r="K7">
        <f>MES_EOD!AK7+MES_EOD!AL7</f>
        <v>5.77</v>
      </c>
      <c r="L7">
        <f>NDMC_EOD!AK7+NDMC_EOD!AL7</f>
        <v>28.73</v>
      </c>
      <c r="M7">
        <f>TPDDL_EOD!AK7+TPDDL_EOD!AL7</f>
        <v>68.95</v>
      </c>
      <c r="N7">
        <f t="shared" si="0"/>
        <v>251.60000000000002</v>
      </c>
      <c r="O7" s="154">
        <f t="shared" si="1"/>
        <v>0</v>
      </c>
      <c r="P7">
        <v>98.69</v>
      </c>
      <c r="Q7">
        <v>49.46</v>
      </c>
      <c r="R7">
        <v>5.77</v>
      </c>
      <c r="S7">
        <v>28.73</v>
      </c>
      <c r="T7">
        <v>68.95</v>
      </c>
      <c r="U7" s="156">
        <f t="shared" si="2"/>
        <v>251.60000000000002</v>
      </c>
      <c r="V7" s="154">
        <f t="shared" si="3"/>
        <v>0</v>
      </c>
      <c r="Y7">
        <f>BAWANA!AW7+BAWANA!AX7</f>
        <v>31.7</v>
      </c>
      <c r="Z7">
        <f>BAWANA!BD7+BAWANA!BE7</f>
        <v>31.7</v>
      </c>
      <c r="AA7">
        <f>BAWANA!X7+BAWANA!Y7</f>
        <v>31.7</v>
      </c>
      <c r="AB7">
        <f>BAWANA!AE7+BAWANA!AF7</f>
        <v>31.7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251.60000000000002</v>
      </c>
      <c r="E8">
        <f>BAWANA!AM8</f>
        <v>0</v>
      </c>
      <c r="F8">
        <f t="shared" si="4"/>
        <v>256</v>
      </c>
      <c r="G8">
        <f t="shared" si="5"/>
        <v>251.60000000000002</v>
      </c>
      <c r="H8" s="154"/>
      <c r="I8">
        <f>BRPL_EOD!AK8+BRPL_EOD!AL8</f>
        <v>98.69</v>
      </c>
      <c r="J8">
        <f>BYPL_EOD!AK8+BYPL_EOD!AL8</f>
        <v>49.46</v>
      </c>
      <c r="K8">
        <f>MES_EOD!AK8+MES_EOD!AL8</f>
        <v>5.77</v>
      </c>
      <c r="L8">
        <f>NDMC_EOD!AK8+NDMC_EOD!AL8</f>
        <v>28.73</v>
      </c>
      <c r="M8">
        <f>TPDDL_EOD!AK8+TPDDL_EOD!AL8</f>
        <v>68.95</v>
      </c>
      <c r="N8">
        <f t="shared" si="0"/>
        <v>251.60000000000002</v>
      </c>
      <c r="O8" s="154">
        <f t="shared" si="1"/>
        <v>0</v>
      </c>
      <c r="P8">
        <v>98.69</v>
      </c>
      <c r="Q8">
        <v>49.46</v>
      </c>
      <c r="R8">
        <v>5.77</v>
      </c>
      <c r="S8">
        <v>28.73</v>
      </c>
      <c r="T8">
        <v>68.95</v>
      </c>
      <c r="U8" s="156">
        <f t="shared" si="2"/>
        <v>251.60000000000002</v>
      </c>
      <c r="V8" s="154">
        <f t="shared" si="3"/>
        <v>0</v>
      </c>
      <c r="Y8">
        <f>BAWANA!AW8+BAWANA!AX8</f>
        <v>31.7</v>
      </c>
      <c r="Z8">
        <f>BAWANA!BD8+BAWANA!BE8</f>
        <v>31.7</v>
      </c>
      <c r="AA8">
        <f>BAWANA!X8+BAWANA!Y8</f>
        <v>31.7</v>
      </c>
      <c r="AB8">
        <f>BAWANA!AE8+BAWANA!AF8</f>
        <v>31.7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251.60000000000002</v>
      </c>
      <c r="E9">
        <f>BAWANA!AM9</f>
        <v>0</v>
      </c>
      <c r="F9">
        <f t="shared" si="4"/>
        <v>256</v>
      </c>
      <c r="G9">
        <f t="shared" si="5"/>
        <v>251.60000000000002</v>
      </c>
      <c r="H9" s="154"/>
      <c r="I9">
        <f>BRPL_EOD!AK9+BRPL_EOD!AL9</f>
        <v>98.69</v>
      </c>
      <c r="J9">
        <f>BYPL_EOD!AK9+BYPL_EOD!AL9</f>
        <v>49.46</v>
      </c>
      <c r="K9">
        <f>MES_EOD!AK9+MES_EOD!AL9</f>
        <v>5.77</v>
      </c>
      <c r="L9">
        <f>NDMC_EOD!AK9+NDMC_EOD!AL9</f>
        <v>28.73</v>
      </c>
      <c r="M9">
        <f>TPDDL_EOD!AK9+TPDDL_EOD!AL9</f>
        <v>68.95</v>
      </c>
      <c r="N9">
        <f t="shared" si="0"/>
        <v>251.60000000000002</v>
      </c>
      <c r="O9" s="154">
        <f t="shared" si="1"/>
        <v>0</v>
      </c>
      <c r="P9">
        <v>98.69</v>
      </c>
      <c r="Q9">
        <v>49.46</v>
      </c>
      <c r="R9">
        <v>5.77</v>
      </c>
      <c r="S9">
        <v>28.73</v>
      </c>
      <c r="T9">
        <v>68.95</v>
      </c>
      <c r="U9" s="156">
        <f t="shared" si="2"/>
        <v>251.60000000000002</v>
      </c>
      <c r="V9" s="154">
        <f t="shared" si="3"/>
        <v>0</v>
      </c>
      <c r="Y9">
        <f>BAWANA!AW9+BAWANA!AX9</f>
        <v>31.7</v>
      </c>
      <c r="Z9">
        <f>BAWANA!BD9+BAWANA!BE9</f>
        <v>31.7</v>
      </c>
      <c r="AA9">
        <f>BAWANA!X9+BAWANA!Y9</f>
        <v>31.7</v>
      </c>
      <c r="AB9">
        <f>BAWANA!AE9+BAWANA!AF9</f>
        <v>31.7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251.60000000000002</v>
      </c>
      <c r="E10">
        <f>BAWANA!AM10</f>
        <v>0</v>
      </c>
      <c r="F10">
        <f t="shared" si="4"/>
        <v>256</v>
      </c>
      <c r="G10">
        <f t="shared" si="5"/>
        <v>251.60000000000002</v>
      </c>
      <c r="H10" s="154"/>
      <c r="I10">
        <f>BRPL_EOD!AK10+BRPL_EOD!AL10</f>
        <v>98.69</v>
      </c>
      <c r="J10">
        <f>BYPL_EOD!AK10+BYPL_EOD!AL10</f>
        <v>49.46</v>
      </c>
      <c r="K10">
        <f>MES_EOD!AK10+MES_EOD!AL10</f>
        <v>5.77</v>
      </c>
      <c r="L10">
        <f>NDMC_EOD!AK10+NDMC_EOD!AL10</f>
        <v>28.73</v>
      </c>
      <c r="M10">
        <f>TPDDL_EOD!AK10+TPDDL_EOD!AL10</f>
        <v>68.95</v>
      </c>
      <c r="N10">
        <f t="shared" si="0"/>
        <v>251.60000000000002</v>
      </c>
      <c r="O10" s="154">
        <f t="shared" si="1"/>
        <v>0</v>
      </c>
      <c r="P10">
        <v>98.69</v>
      </c>
      <c r="Q10">
        <v>49.46</v>
      </c>
      <c r="R10">
        <v>5.77</v>
      </c>
      <c r="S10">
        <v>28.73</v>
      </c>
      <c r="T10">
        <v>68.95</v>
      </c>
      <c r="U10" s="156">
        <f t="shared" si="2"/>
        <v>251.60000000000002</v>
      </c>
      <c r="V10" s="154">
        <f t="shared" si="3"/>
        <v>0</v>
      </c>
      <c r="Y10">
        <f>BAWANA!AW10+BAWANA!AX10</f>
        <v>31.7</v>
      </c>
      <c r="Z10">
        <f>BAWANA!BD10+BAWANA!BE10</f>
        <v>31.7</v>
      </c>
      <c r="AA10">
        <f>BAWANA!X10+BAWANA!Y10</f>
        <v>31.7</v>
      </c>
      <c r="AB10">
        <f>BAWANA!AE10+BAWANA!AF10</f>
        <v>31.7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253.95999999999998</v>
      </c>
      <c r="E11">
        <f>BAWANA!AM11</f>
        <v>0</v>
      </c>
      <c r="F11">
        <f t="shared" si="4"/>
        <v>256</v>
      </c>
      <c r="G11">
        <f t="shared" si="5"/>
        <v>253.95999999999998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253.96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28.999999999999996</v>
      </c>
      <c r="T11">
        <v>69.59999999999998</v>
      </c>
      <c r="U11" s="156">
        <f t="shared" si="2"/>
        <v>253.95999999999998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253.95999999999998</v>
      </c>
      <c r="E12">
        <f>BAWANA!AM12</f>
        <v>0</v>
      </c>
      <c r="F12">
        <f t="shared" si="4"/>
        <v>256</v>
      </c>
      <c r="G12">
        <f t="shared" si="5"/>
        <v>253.95999999999998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253.96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28.999999999999996</v>
      </c>
      <c r="T12">
        <v>69.59999999999998</v>
      </c>
      <c r="U12" s="156">
        <f t="shared" si="2"/>
        <v>253.95999999999998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253.95999999999998</v>
      </c>
      <c r="E13">
        <f>BAWANA!AM13</f>
        <v>0</v>
      </c>
      <c r="F13">
        <f t="shared" si="4"/>
        <v>256</v>
      </c>
      <c r="G13">
        <f t="shared" si="5"/>
        <v>253.95999999999998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253.96</v>
      </c>
      <c r="O13" s="154">
        <f t="shared" si="1"/>
        <v>0</v>
      </c>
      <c r="P13">
        <v>99.61999999999999</v>
      </c>
      <c r="Q13">
        <v>49.919999999999995</v>
      </c>
      <c r="R13">
        <v>5.8199999999999994</v>
      </c>
      <c r="S13">
        <v>28.999999999999996</v>
      </c>
      <c r="T13">
        <v>69.59999999999998</v>
      </c>
      <c r="U13" s="156">
        <f t="shared" si="2"/>
        <v>253.95999999999998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253.95999999999998</v>
      </c>
      <c r="E14">
        <f>BAWANA!AM14</f>
        <v>0</v>
      </c>
      <c r="F14">
        <f t="shared" si="4"/>
        <v>256</v>
      </c>
      <c r="G14">
        <f t="shared" si="5"/>
        <v>253.95999999999998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253.96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28.999999999999996</v>
      </c>
      <c r="T14">
        <v>69.59999999999998</v>
      </c>
      <c r="U14" s="156">
        <f t="shared" si="2"/>
        <v>253.95999999999998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253.95999999999998</v>
      </c>
      <c r="E15">
        <f>BAWANA!AM15</f>
        <v>0</v>
      </c>
      <c r="F15">
        <f t="shared" si="4"/>
        <v>256</v>
      </c>
      <c r="G15">
        <f t="shared" si="5"/>
        <v>253.95999999999998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69.599999999999994</v>
      </c>
      <c r="N15">
        <f t="shared" si="0"/>
        <v>253.96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28.999999999999996</v>
      </c>
      <c r="T15">
        <v>69.59999999999998</v>
      </c>
      <c r="U15" s="156">
        <f t="shared" si="2"/>
        <v>253.95999999999998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253.95999999999998</v>
      </c>
      <c r="E16">
        <f>BAWANA!AM16</f>
        <v>0</v>
      </c>
      <c r="F16">
        <f t="shared" si="4"/>
        <v>256</v>
      </c>
      <c r="G16">
        <f t="shared" si="5"/>
        <v>253.95999999999998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69.599999999999994</v>
      </c>
      <c r="N16">
        <f t="shared" si="0"/>
        <v>253.96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28.999999999999996</v>
      </c>
      <c r="T16">
        <v>69.59999999999998</v>
      </c>
      <c r="U16" s="156">
        <f t="shared" si="2"/>
        <v>253.95999999999998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230.34</v>
      </c>
      <c r="E17">
        <f>BAWANA!AM17</f>
        <v>0</v>
      </c>
      <c r="F17">
        <f t="shared" si="4"/>
        <v>256</v>
      </c>
      <c r="G17">
        <f t="shared" si="5"/>
        <v>230.34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69.599999999999994</v>
      </c>
      <c r="N17">
        <f t="shared" si="0"/>
        <v>230.34</v>
      </c>
      <c r="O17" s="154">
        <f t="shared" si="1"/>
        <v>0</v>
      </c>
      <c r="P17">
        <v>76</v>
      </c>
      <c r="Q17">
        <v>49.92</v>
      </c>
      <c r="R17">
        <v>5.82</v>
      </c>
      <c r="S17">
        <v>29</v>
      </c>
      <c r="T17">
        <v>69.599999999999994</v>
      </c>
      <c r="U17" s="156">
        <f t="shared" si="2"/>
        <v>230.34</v>
      </c>
      <c r="V17" s="154">
        <f t="shared" si="3"/>
        <v>0</v>
      </c>
      <c r="Y17">
        <f>BAWANA!AW17+BAWANA!AX17</f>
        <v>32</v>
      </c>
      <c r="Z17">
        <f>BAWANA!BD17+BAWANA!BE17</f>
        <v>7.66</v>
      </c>
      <c r="AA17">
        <f>BAWANA!X17+BAWANA!Y17</f>
        <v>32</v>
      </c>
      <c r="AB17">
        <f>BAWANA!AE17+BAWANA!AF17</f>
        <v>7.66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230.34</v>
      </c>
      <c r="E18">
        <f>BAWANA!AM18</f>
        <v>0</v>
      </c>
      <c r="F18">
        <f t="shared" si="4"/>
        <v>256</v>
      </c>
      <c r="G18">
        <f t="shared" si="5"/>
        <v>230.34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69.599999999999994</v>
      </c>
      <c r="N18">
        <f t="shared" si="0"/>
        <v>230.34</v>
      </c>
      <c r="O18" s="154">
        <f t="shared" si="1"/>
        <v>0</v>
      </c>
      <c r="P18">
        <v>76</v>
      </c>
      <c r="Q18">
        <v>49.92</v>
      </c>
      <c r="R18">
        <v>5.82</v>
      </c>
      <c r="S18">
        <v>29</v>
      </c>
      <c r="T18">
        <v>69.599999999999994</v>
      </c>
      <c r="U18" s="156">
        <f t="shared" si="2"/>
        <v>230.34</v>
      </c>
      <c r="V18" s="154">
        <f t="shared" si="3"/>
        <v>0</v>
      </c>
      <c r="Y18">
        <f>BAWANA!AW18+BAWANA!AX18</f>
        <v>32</v>
      </c>
      <c r="Z18">
        <f>BAWANA!BD18+BAWANA!BE18</f>
        <v>7.66</v>
      </c>
      <c r="AA18">
        <f>BAWANA!X18+BAWANA!Y18</f>
        <v>32</v>
      </c>
      <c r="AB18">
        <f>BAWANA!AE18+BAWANA!AF18</f>
        <v>7.66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230.34</v>
      </c>
      <c r="E19">
        <f>BAWANA!AM19</f>
        <v>0</v>
      </c>
      <c r="F19">
        <f t="shared" si="4"/>
        <v>256</v>
      </c>
      <c r="G19">
        <f t="shared" si="5"/>
        <v>230.34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69.599999999999994</v>
      </c>
      <c r="N19">
        <f t="shared" si="0"/>
        <v>230.34</v>
      </c>
      <c r="O19" s="154">
        <f t="shared" si="1"/>
        <v>0</v>
      </c>
      <c r="P19">
        <v>76</v>
      </c>
      <c r="Q19">
        <v>49.92</v>
      </c>
      <c r="R19">
        <v>5.82</v>
      </c>
      <c r="S19">
        <v>29</v>
      </c>
      <c r="T19">
        <v>69.599999999999994</v>
      </c>
      <c r="U19" s="156">
        <f t="shared" si="2"/>
        <v>230.34</v>
      </c>
      <c r="V19" s="154">
        <f t="shared" si="3"/>
        <v>0</v>
      </c>
      <c r="Y19">
        <f>BAWANA!AW19+BAWANA!AX19</f>
        <v>32</v>
      </c>
      <c r="Z19">
        <f>BAWANA!BD19+BAWANA!BE19</f>
        <v>7.66</v>
      </c>
      <c r="AA19">
        <f>BAWANA!X19+BAWANA!Y19</f>
        <v>32</v>
      </c>
      <c r="AB19">
        <f>BAWANA!AE19+BAWANA!AF19</f>
        <v>7.66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230.34</v>
      </c>
      <c r="E20">
        <f>BAWANA!AM20</f>
        <v>0</v>
      </c>
      <c r="F20">
        <f t="shared" si="4"/>
        <v>256</v>
      </c>
      <c r="G20">
        <f t="shared" si="5"/>
        <v>230.34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69.599999999999994</v>
      </c>
      <c r="N20">
        <f t="shared" si="0"/>
        <v>230.34</v>
      </c>
      <c r="O20" s="154">
        <f t="shared" si="1"/>
        <v>0</v>
      </c>
      <c r="P20">
        <v>76</v>
      </c>
      <c r="Q20">
        <v>49.92</v>
      </c>
      <c r="R20">
        <v>5.82</v>
      </c>
      <c r="S20">
        <v>29</v>
      </c>
      <c r="T20">
        <v>69.599999999999994</v>
      </c>
      <c r="U20" s="156">
        <f t="shared" si="2"/>
        <v>230.34</v>
      </c>
      <c r="V20" s="154">
        <f t="shared" si="3"/>
        <v>0</v>
      </c>
      <c r="Y20">
        <f>BAWANA!AW20+BAWANA!AX20</f>
        <v>32</v>
      </c>
      <c r="Z20">
        <f>BAWANA!BD20+BAWANA!BE20</f>
        <v>7.66</v>
      </c>
      <c r="AA20">
        <f>BAWANA!X20+BAWANA!Y20</f>
        <v>32</v>
      </c>
      <c r="AB20">
        <f>BAWANA!AE20+BAWANA!AF20</f>
        <v>7.66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230.34</v>
      </c>
      <c r="E21">
        <f>BAWANA!AM21</f>
        <v>0</v>
      </c>
      <c r="F21">
        <f t="shared" si="4"/>
        <v>256</v>
      </c>
      <c r="G21">
        <f t="shared" si="5"/>
        <v>230.34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69.599999999999994</v>
      </c>
      <c r="N21">
        <f t="shared" si="0"/>
        <v>230.34</v>
      </c>
      <c r="O21" s="154">
        <f t="shared" si="1"/>
        <v>0</v>
      </c>
      <c r="P21">
        <v>76</v>
      </c>
      <c r="Q21">
        <v>49.92</v>
      </c>
      <c r="R21">
        <v>5.82</v>
      </c>
      <c r="S21">
        <v>29</v>
      </c>
      <c r="T21">
        <v>69.599999999999994</v>
      </c>
      <c r="U21" s="156">
        <f t="shared" si="2"/>
        <v>230.34</v>
      </c>
      <c r="V21" s="154">
        <f t="shared" si="3"/>
        <v>0</v>
      </c>
      <c r="Y21">
        <f>BAWANA!AW21+BAWANA!AX21</f>
        <v>32</v>
      </c>
      <c r="Z21">
        <f>BAWANA!BD21+BAWANA!BE21</f>
        <v>7.66</v>
      </c>
      <c r="AA21">
        <f>BAWANA!X21+BAWANA!Y21</f>
        <v>32</v>
      </c>
      <c r="AB21">
        <f>BAWANA!AE21+BAWANA!AF21</f>
        <v>7.66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230.34</v>
      </c>
      <c r="E22">
        <f>BAWANA!AM22</f>
        <v>0</v>
      </c>
      <c r="F22">
        <f t="shared" si="4"/>
        <v>256</v>
      </c>
      <c r="G22">
        <f t="shared" si="5"/>
        <v>230.34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69.599999999999994</v>
      </c>
      <c r="N22">
        <f t="shared" si="0"/>
        <v>230.34</v>
      </c>
      <c r="O22" s="154">
        <f t="shared" si="1"/>
        <v>0</v>
      </c>
      <c r="P22">
        <v>76</v>
      </c>
      <c r="Q22">
        <v>49.92</v>
      </c>
      <c r="R22">
        <v>5.82</v>
      </c>
      <c r="S22">
        <v>29</v>
      </c>
      <c r="T22">
        <v>69.599999999999994</v>
      </c>
      <c r="U22" s="156">
        <f t="shared" si="2"/>
        <v>230.34</v>
      </c>
      <c r="V22" s="154">
        <f t="shared" si="3"/>
        <v>0</v>
      </c>
      <c r="Y22">
        <f>BAWANA!AW22+BAWANA!AX22</f>
        <v>32</v>
      </c>
      <c r="Z22">
        <f>BAWANA!BD22+BAWANA!BE22</f>
        <v>7.66</v>
      </c>
      <c r="AA22">
        <f>BAWANA!X22+BAWANA!Y22</f>
        <v>32</v>
      </c>
      <c r="AB22">
        <f>BAWANA!AE22+BAWANA!AF22</f>
        <v>7.66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230.34</v>
      </c>
      <c r="E23">
        <f>BAWANA!AM23</f>
        <v>0</v>
      </c>
      <c r="F23">
        <f t="shared" si="4"/>
        <v>256</v>
      </c>
      <c r="G23">
        <f t="shared" si="5"/>
        <v>230.34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69.599999999999994</v>
      </c>
      <c r="N23">
        <f t="shared" si="0"/>
        <v>230.34</v>
      </c>
      <c r="O23" s="154">
        <f t="shared" si="1"/>
        <v>0</v>
      </c>
      <c r="P23">
        <v>76</v>
      </c>
      <c r="Q23">
        <v>49.92</v>
      </c>
      <c r="R23">
        <v>5.82</v>
      </c>
      <c r="S23">
        <v>29</v>
      </c>
      <c r="T23">
        <v>69.599999999999994</v>
      </c>
      <c r="U23" s="156">
        <f t="shared" si="2"/>
        <v>230.34</v>
      </c>
      <c r="V23" s="154">
        <f t="shared" si="3"/>
        <v>0</v>
      </c>
      <c r="Y23">
        <f>BAWANA!AW23+BAWANA!AX23</f>
        <v>32</v>
      </c>
      <c r="Z23">
        <f>BAWANA!BD23+BAWANA!BE23</f>
        <v>7.66</v>
      </c>
      <c r="AA23">
        <f>BAWANA!X23+BAWANA!Y23</f>
        <v>32</v>
      </c>
      <c r="AB23">
        <f>BAWANA!AE23+BAWANA!AF23</f>
        <v>7.66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230.34</v>
      </c>
      <c r="E24">
        <f>BAWANA!AM24</f>
        <v>0</v>
      </c>
      <c r="F24">
        <f t="shared" si="4"/>
        <v>256</v>
      </c>
      <c r="G24">
        <f t="shared" si="5"/>
        <v>230.34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69.599999999999994</v>
      </c>
      <c r="N24">
        <f t="shared" si="0"/>
        <v>230.34</v>
      </c>
      <c r="O24" s="154">
        <f t="shared" si="1"/>
        <v>0</v>
      </c>
      <c r="P24">
        <v>76</v>
      </c>
      <c r="Q24">
        <v>49.92</v>
      </c>
      <c r="R24">
        <v>5.82</v>
      </c>
      <c r="S24">
        <v>29</v>
      </c>
      <c r="T24">
        <v>69.599999999999994</v>
      </c>
      <c r="U24" s="156">
        <f t="shared" si="2"/>
        <v>230.34</v>
      </c>
      <c r="V24" s="154">
        <f t="shared" si="3"/>
        <v>0</v>
      </c>
      <c r="Y24">
        <f>BAWANA!AW24+BAWANA!AX24</f>
        <v>32</v>
      </c>
      <c r="Z24">
        <f>BAWANA!BD24+BAWANA!BE24</f>
        <v>7.66</v>
      </c>
      <c r="AA24">
        <f>BAWANA!X24+BAWANA!Y24</f>
        <v>32</v>
      </c>
      <c r="AB24">
        <f>BAWANA!AE24+BAWANA!AF24</f>
        <v>7.66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230.34</v>
      </c>
      <c r="E25">
        <f>BAWANA!AM25</f>
        <v>0</v>
      </c>
      <c r="F25">
        <f t="shared" si="4"/>
        <v>256</v>
      </c>
      <c r="G25">
        <f t="shared" si="5"/>
        <v>230.34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69.599999999999994</v>
      </c>
      <c r="N25">
        <f t="shared" si="0"/>
        <v>230.34</v>
      </c>
      <c r="O25" s="154">
        <f t="shared" si="1"/>
        <v>0</v>
      </c>
      <c r="P25">
        <v>76</v>
      </c>
      <c r="Q25">
        <v>49.92</v>
      </c>
      <c r="R25">
        <v>5.82</v>
      </c>
      <c r="S25">
        <v>29</v>
      </c>
      <c r="T25">
        <v>69.599999999999994</v>
      </c>
      <c r="U25" s="156">
        <f t="shared" si="2"/>
        <v>230.34</v>
      </c>
      <c r="V25" s="154">
        <f t="shared" si="3"/>
        <v>0</v>
      </c>
      <c r="Y25">
        <f>BAWANA!AW25+BAWANA!AX25</f>
        <v>32</v>
      </c>
      <c r="Z25">
        <f>BAWANA!BD25+BAWANA!BE25</f>
        <v>7.66</v>
      </c>
      <c r="AA25">
        <f>BAWANA!X25+BAWANA!Y25</f>
        <v>32</v>
      </c>
      <c r="AB25">
        <f>BAWANA!AE25+BAWANA!AF25</f>
        <v>7.66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230.34</v>
      </c>
      <c r="E26">
        <f>BAWANA!AM26</f>
        <v>0</v>
      </c>
      <c r="F26">
        <f t="shared" si="4"/>
        <v>256</v>
      </c>
      <c r="G26">
        <f t="shared" si="5"/>
        <v>230.34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69.599999999999994</v>
      </c>
      <c r="N26">
        <f t="shared" si="0"/>
        <v>230.34</v>
      </c>
      <c r="O26" s="154">
        <f t="shared" si="1"/>
        <v>0</v>
      </c>
      <c r="P26">
        <v>76</v>
      </c>
      <c r="Q26">
        <v>49.92</v>
      </c>
      <c r="R26">
        <v>5.82</v>
      </c>
      <c r="S26">
        <v>29</v>
      </c>
      <c r="T26">
        <v>69.599999999999994</v>
      </c>
      <c r="U26" s="156">
        <f t="shared" si="2"/>
        <v>230.34</v>
      </c>
      <c r="V26" s="154">
        <f t="shared" si="3"/>
        <v>0</v>
      </c>
      <c r="Y26">
        <f>BAWANA!AW26+BAWANA!AX26</f>
        <v>32</v>
      </c>
      <c r="Z26">
        <f>BAWANA!BD26+BAWANA!BE26</f>
        <v>7.66</v>
      </c>
      <c r="AA26">
        <f>BAWANA!X26+BAWANA!Y26</f>
        <v>32</v>
      </c>
      <c r="AB26">
        <f>BAWANA!AE26+BAWANA!AF26</f>
        <v>7.66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230.34</v>
      </c>
      <c r="E27">
        <f>BAWANA!AM27</f>
        <v>0</v>
      </c>
      <c r="F27">
        <f t="shared" si="4"/>
        <v>256</v>
      </c>
      <c r="G27">
        <f t="shared" si="5"/>
        <v>230.34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230.34</v>
      </c>
      <c r="O27" s="154">
        <f t="shared" si="1"/>
        <v>0</v>
      </c>
      <c r="P27">
        <v>76</v>
      </c>
      <c r="Q27">
        <v>49.92</v>
      </c>
      <c r="R27">
        <v>5.82</v>
      </c>
      <c r="S27">
        <v>29</v>
      </c>
      <c r="T27">
        <v>69.599999999999994</v>
      </c>
      <c r="U27" s="156">
        <f t="shared" si="2"/>
        <v>230.34</v>
      </c>
      <c r="V27" s="154">
        <f t="shared" si="3"/>
        <v>0</v>
      </c>
      <c r="Y27">
        <f>BAWANA!AW27+BAWANA!AX27</f>
        <v>32</v>
      </c>
      <c r="Z27">
        <f>BAWANA!BD27+BAWANA!BE27</f>
        <v>7.66</v>
      </c>
      <c r="AA27">
        <f>BAWANA!X27+BAWANA!Y27</f>
        <v>32</v>
      </c>
      <c r="AB27">
        <f>BAWANA!AE27+BAWANA!AF27</f>
        <v>7.66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230.34</v>
      </c>
      <c r="E28">
        <f>BAWANA!AM28</f>
        <v>0</v>
      </c>
      <c r="F28">
        <f t="shared" si="4"/>
        <v>256</v>
      </c>
      <c r="G28">
        <f t="shared" si="5"/>
        <v>230.34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230.34</v>
      </c>
      <c r="O28" s="154">
        <f t="shared" si="1"/>
        <v>0</v>
      </c>
      <c r="P28">
        <v>76</v>
      </c>
      <c r="Q28">
        <v>49.92</v>
      </c>
      <c r="R28">
        <v>5.82</v>
      </c>
      <c r="S28">
        <v>29</v>
      </c>
      <c r="T28">
        <v>69.599999999999994</v>
      </c>
      <c r="U28" s="156">
        <f t="shared" si="2"/>
        <v>230.34</v>
      </c>
      <c r="V28" s="154">
        <f t="shared" si="3"/>
        <v>0</v>
      </c>
      <c r="Y28">
        <f>BAWANA!AW28+BAWANA!AX28</f>
        <v>32</v>
      </c>
      <c r="Z28">
        <f>BAWANA!BD28+BAWANA!BE28</f>
        <v>7.66</v>
      </c>
      <c r="AA28">
        <f>BAWANA!X28+BAWANA!Y28</f>
        <v>32</v>
      </c>
      <c r="AB28">
        <f>BAWANA!AE28+BAWANA!AF28</f>
        <v>7.66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230.34</v>
      </c>
      <c r="E29">
        <f>BAWANA!AM29</f>
        <v>0</v>
      </c>
      <c r="F29">
        <f t="shared" si="4"/>
        <v>256</v>
      </c>
      <c r="G29">
        <f t="shared" si="5"/>
        <v>230.34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230.34</v>
      </c>
      <c r="O29" s="154">
        <f t="shared" si="1"/>
        <v>0</v>
      </c>
      <c r="P29">
        <v>76</v>
      </c>
      <c r="Q29">
        <v>49.92</v>
      </c>
      <c r="R29">
        <v>5.82</v>
      </c>
      <c r="S29">
        <v>29</v>
      </c>
      <c r="T29">
        <v>69.599999999999994</v>
      </c>
      <c r="U29" s="156">
        <f t="shared" si="2"/>
        <v>230.34</v>
      </c>
      <c r="V29" s="154">
        <f t="shared" si="3"/>
        <v>0</v>
      </c>
      <c r="Y29">
        <f>BAWANA!AW29+BAWANA!AX29</f>
        <v>32</v>
      </c>
      <c r="Z29">
        <f>BAWANA!BD29+BAWANA!BE29</f>
        <v>7.66</v>
      </c>
      <c r="AA29">
        <f>BAWANA!X29+BAWANA!Y29</f>
        <v>32</v>
      </c>
      <c r="AB29">
        <f>BAWANA!AE29+BAWANA!AF29</f>
        <v>7.66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230.34</v>
      </c>
      <c r="E30">
        <f>BAWANA!AM30</f>
        <v>0</v>
      </c>
      <c r="F30">
        <f t="shared" si="4"/>
        <v>256</v>
      </c>
      <c r="G30">
        <f t="shared" si="5"/>
        <v>230.34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230.34</v>
      </c>
      <c r="O30" s="154">
        <f t="shared" si="1"/>
        <v>0</v>
      </c>
      <c r="P30">
        <v>76</v>
      </c>
      <c r="Q30">
        <v>49.92</v>
      </c>
      <c r="R30">
        <v>5.82</v>
      </c>
      <c r="S30">
        <v>29</v>
      </c>
      <c r="T30">
        <v>69.599999999999994</v>
      </c>
      <c r="U30" s="156">
        <f t="shared" si="2"/>
        <v>230.34</v>
      </c>
      <c r="V30" s="154">
        <f t="shared" si="3"/>
        <v>0</v>
      </c>
      <c r="Y30">
        <f>BAWANA!AW30+BAWANA!AX30</f>
        <v>32</v>
      </c>
      <c r="Z30">
        <f>BAWANA!BD30+BAWANA!BE30</f>
        <v>7.66</v>
      </c>
      <c r="AA30">
        <f>BAWANA!X30+BAWANA!Y30</f>
        <v>32</v>
      </c>
      <c r="AB30">
        <f>BAWANA!AE30+BAWANA!AF30</f>
        <v>7.66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213.67000000000002</v>
      </c>
      <c r="E31">
        <f>BAWANA!AM31</f>
        <v>0</v>
      </c>
      <c r="F31">
        <f t="shared" si="4"/>
        <v>256</v>
      </c>
      <c r="G31">
        <f t="shared" si="5"/>
        <v>213.67000000000002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52.92</v>
      </c>
      <c r="N31">
        <f t="shared" si="0"/>
        <v>213.66000000000003</v>
      </c>
      <c r="O31" s="154">
        <f t="shared" si="1"/>
        <v>9.9999999999909051E-3</v>
      </c>
      <c r="P31">
        <v>76.004860674336044</v>
      </c>
      <c r="Q31">
        <v>49.92</v>
      </c>
      <c r="R31">
        <v>5.8202726011921451</v>
      </c>
      <c r="S31">
        <v>29.001469141536141</v>
      </c>
      <c r="T31">
        <v>52.923397582935657</v>
      </c>
      <c r="U31" s="156">
        <f t="shared" si="2"/>
        <v>213.67</v>
      </c>
      <c r="V31" s="154">
        <f t="shared" si="3"/>
        <v>0</v>
      </c>
      <c r="Y31">
        <f>BAWANA!AW31+BAWANA!AX31</f>
        <v>32</v>
      </c>
      <c r="Z31">
        <f>BAWANA!BD31+BAWANA!BE31</f>
        <v>24.33</v>
      </c>
      <c r="AA31">
        <f>BAWANA!X31+BAWANA!Y31</f>
        <v>32</v>
      </c>
      <c r="AB31">
        <f>BAWANA!AE31+BAWANA!AF31</f>
        <v>24.33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213.67000000000002</v>
      </c>
      <c r="E32">
        <f>BAWANA!AM32</f>
        <v>0</v>
      </c>
      <c r="F32">
        <f t="shared" si="4"/>
        <v>256</v>
      </c>
      <c r="G32">
        <f t="shared" si="5"/>
        <v>213.67000000000002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52.92</v>
      </c>
      <c r="N32">
        <f t="shared" si="0"/>
        <v>213.66000000000003</v>
      </c>
      <c r="O32" s="154">
        <f t="shared" si="1"/>
        <v>9.9999999999909051E-3</v>
      </c>
      <c r="P32">
        <v>76.004860674336044</v>
      </c>
      <c r="Q32">
        <v>49.92</v>
      </c>
      <c r="R32">
        <v>5.8202726011921451</v>
      </c>
      <c r="S32">
        <v>29.001469141536141</v>
      </c>
      <c r="T32">
        <v>52.923397582935657</v>
      </c>
      <c r="U32" s="156">
        <f t="shared" si="2"/>
        <v>213.67</v>
      </c>
      <c r="V32" s="154">
        <f t="shared" si="3"/>
        <v>0</v>
      </c>
      <c r="Y32">
        <f>BAWANA!AW32+BAWANA!AX32</f>
        <v>32</v>
      </c>
      <c r="Z32">
        <f>BAWANA!BD32+BAWANA!BE32</f>
        <v>24.33</v>
      </c>
      <c r="AA32">
        <f>BAWANA!X32+BAWANA!Y32</f>
        <v>32</v>
      </c>
      <c r="AB32">
        <f>BAWANA!AE32+BAWANA!AF32</f>
        <v>24.33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213.67000000000002</v>
      </c>
      <c r="E33">
        <f>BAWANA!AM33</f>
        <v>0</v>
      </c>
      <c r="F33">
        <f t="shared" si="4"/>
        <v>256</v>
      </c>
      <c r="G33">
        <f t="shared" si="5"/>
        <v>213.67000000000002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52.92</v>
      </c>
      <c r="N33">
        <f t="shared" si="0"/>
        <v>213.66000000000003</v>
      </c>
      <c r="O33" s="154">
        <f t="shared" si="1"/>
        <v>9.9999999999909051E-3</v>
      </c>
      <c r="P33">
        <v>76.004860674336044</v>
      </c>
      <c r="Q33">
        <v>49.92</v>
      </c>
      <c r="R33">
        <v>5.8202726011921451</v>
      </c>
      <c r="S33">
        <v>29.001469141536141</v>
      </c>
      <c r="T33">
        <v>52.923397582935657</v>
      </c>
      <c r="U33" s="156">
        <f t="shared" si="2"/>
        <v>213.67</v>
      </c>
      <c r="V33" s="154">
        <f t="shared" si="3"/>
        <v>0</v>
      </c>
      <c r="Y33">
        <f>BAWANA!AW33+BAWANA!AX33</f>
        <v>32</v>
      </c>
      <c r="Z33">
        <f>BAWANA!BD33+BAWANA!BE33</f>
        <v>24.33</v>
      </c>
      <c r="AA33">
        <f>BAWANA!X33+BAWANA!Y33</f>
        <v>32</v>
      </c>
      <c r="AB33">
        <f>BAWANA!AE33+BAWANA!AF33</f>
        <v>24.33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213.67000000000002</v>
      </c>
      <c r="E34">
        <f>BAWANA!AM34</f>
        <v>0</v>
      </c>
      <c r="F34">
        <f t="shared" si="4"/>
        <v>256</v>
      </c>
      <c r="G34">
        <f t="shared" si="5"/>
        <v>213.67000000000002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52.92</v>
      </c>
      <c r="N34">
        <f t="shared" si="0"/>
        <v>213.66000000000003</v>
      </c>
      <c r="O34" s="154">
        <f t="shared" si="1"/>
        <v>9.9999999999909051E-3</v>
      </c>
      <c r="P34">
        <v>76.004860674336044</v>
      </c>
      <c r="Q34">
        <v>49.92</v>
      </c>
      <c r="R34">
        <v>5.8202726011921451</v>
      </c>
      <c r="S34">
        <v>29.001469141536141</v>
      </c>
      <c r="T34">
        <v>52.923397582935657</v>
      </c>
      <c r="U34" s="156">
        <f t="shared" si="2"/>
        <v>213.67</v>
      </c>
      <c r="V34" s="154">
        <f t="shared" si="3"/>
        <v>0</v>
      </c>
      <c r="Y34">
        <f>BAWANA!AW34+BAWANA!AX34</f>
        <v>32</v>
      </c>
      <c r="Z34">
        <f>BAWANA!BD34+BAWANA!BE34</f>
        <v>24.33</v>
      </c>
      <c r="AA34">
        <f>BAWANA!X34+BAWANA!Y34</f>
        <v>32</v>
      </c>
      <c r="AB34">
        <f>BAWANA!AE34+BAWANA!AF34</f>
        <v>24.33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213.67000000000002</v>
      </c>
      <c r="E35">
        <f>BAWANA!AM35</f>
        <v>0</v>
      </c>
      <c r="F35">
        <f t="shared" si="4"/>
        <v>256</v>
      </c>
      <c r="G35">
        <f t="shared" si="5"/>
        <v>213.67000000000002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52.92</v>
      </c>
      <c r="N35">
        <f t="shared" si="0"/>
        <v>213.66000000000003</v>
      </c>
      <c r="O35" s="154">
        <f t="shared" si="1"/>
        <v>9.9999999999909051E-3</v>
      </c>
      <c r="P35">
        <v>76.004860674336044</v>
      </c>
      <c r="Q35">
        <v>49.92</v>
      </c>
      <c r="R35">
        <v>5.8202726011921451</v>
      </c>
      <c r="S35">
        <v>29.001469141536141</v>
      </c>
      <c r="T35">
        <v>52.923397582935657</v>
      </c>
      <c r="U35" s="156">
        <f t="shared" si="2"/>
        <v>213.67</v>
      </c>
      <c r="V35" s="154">
        <f t="shared" si="3"/>
        <v>0</v>
      </c>
      <c r="Y35">
        <f>BAWANA!AW35+BAWANA!AX35</f>
        <v>32</v>
      </c>
      <c r="Z35">
        <f>BAWANA!BD35+BAWANA!BE35</f>
        <v>24.33</v>
      </c>
      <c r="AA35">
        <f>BAWANA!X35+BAWANA!Y35</f>
        <v>32</v>
      </c>
      <c r="AB35">
        <f>BAWANA!AE35+BAWANA!AF35</f>
        <v>24.33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213.67000000000002</v>
      </c>
      <c r="E36">
        <f>BAWANA!AM36</f>
        <v>0</v>
      </c>
      <c r="F36">
        <f t="shared" si="4"/>
        <v>256</v>
      </c>
      <c r="G36">
        <f t="shared" si="5"/>
        <v>213.67000000000002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52.92</v>
      </c>
      <c r="N36">
        <f t="shared" si="0"/>
        <v>213.66000000000003</v>
      </c>
      <c r="O36" s="154">
        <f t="shared" si="1"/>
        <v>9.9999999999909051E-3</v>
      </c>
      <c r="P36">
        <v>76.004860674336044</v>
      </c>
      <c r="Q36">
        <v>49.92</v>
      </c>
      <c r="R36">
        <v>5.8202726011921451</v>
      </c>
      <c r="S36">
        <v>29.001469141536141</v>
      </c>
      <c r="T36">
        <v>52.923397582935657</v>
      </c>
      <c r="U36" s="156">
        <f t="shared" si="2"/>
        <v>213.67</v>
      </c>
      <c r="V36" s="154">
        <f t="shared" si="3"/>
        <v>0</v>
      </c>
      <c r="Y36">
        <f>BAWANA!AW36+BAWANA!AX36</f>
        <v>32</v>
      </c>
      <c r="Z36">
        <f>BAWANA!BD36+BAWANA!BE36</f>
        <v>24.33</v>
      </c>
      <c r="AA36">
        <f>BAWANA!X36+BAWANA!Y36</f>
        <v>32</v>
      </c>
      <c r="AB36">
        <f>BAWANA!AE36+BAWANA!AF36</f>
        <v>24.33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210.74400000000003</v>
      </c>
      <c r="E37">
        <f>BAWANA!AM37</f>
        <v>0</v>
      </c>
      <c r="F37">
        <f t="shared" si="4"/>
        <v>256</v>
      </c>
      <c r="G37">
        <f t="shared" si="5"/>
        <v>210.74400000000003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50</v>
      </c>
      <c r="N37">
        <f t="shared" si="0"/>
        <v>210.74</v>
      </c>
      <c r="O37" s="154">
        <f t="shared" si="1"/>
        <v>4.0000000000190994E-3</v>
      </c>
      <c r="P37">
        <v>76.001937079890695</v>
      </c>
      <c r="Q37">
        <v>49.92</v>
      </c>
      <c r="R37">
        <v>5.820110549331007</v>
      </c>
      <c r="S37">
        <v>29.0005928840839</v>
      </c>
      <c r="T37">
        <v>50.001359486694419</v>
      </c>
      <c r="U37" s="156">
        <f t="shared" si="2"/>
        <v>210.74400000000003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210.74400000000003</v>
      </c>
      <c r="E38">
        <f>BAWANA!AM38</f>
        <v>0</v>
      </c>
      <c r="F38">
        <f t="shared" si="4"/>
        <v>256</v>
      </c>
      <c r="G38">
        <f t="shared" si="5"/>
        <v>210.74400000000003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50</v>
      </c>
      <c r="N38">
        <f t="shared" si="0"/>
        <v>210.74</v>
      </c>
      <c r="O38" s="154">
        <f t="shared" si="1"/>
        <v>4.0000000000190994E-3</v>
      </c>
      <c r="P38">
        <v>76.001937079890695</v>
      </c>
      <c r="Q38">
        <v>49.92</v>
      </c>
      <c r="R38">
        <v>5.820110549331007</v>
      </c>
      <c r="S38">
        <v>29.0005928840839</v>
      </c>
      <c r="T38">
        <v>50.001359486694419</v>
      </c>
      <c r="U38" s="156">
        <f t="shared" si="2"/>
        <v>210.74400000000003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210.74400000000003</v>
      </c>
      <c r="E39">
        <f>BAWANA!AM39</f>
        <v>0</v>
      </c>
      <c r="F39">
        <f t="shared" si="4"/>
        <v>256</v>
      </c>
      <c r="G39">
        <f t="shared" si="5"/>
        <v>210.74400000000003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50</v>
      </c>
      <c r="N39">
        <f t="shared" si="0"/>
        <v>210.74</v>
      </c>
      <c r="O39" s="154">
        <f t="shared" si="1"/>
        <v>4.0000000000190994E-3</v>
      </c>
      <c r="P39">
        <v>76.001937079890695</v>
      </c>
      <c r="Q39">
        <v>49.92</v>
      </c>
      <c r="R39">
        <v>5.820110549331007</v>
      </c>
      <c r="S39">
        <v>29.0005928840839</v>
      </c>
      <c r="T39">
        <v>50.001359486694419</v>
      </c>
      <c r="U39" s="156">
        <f t="shared" si="2"/>
        <v>210.74400000000003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210.74400000000003</v>
      </c>
      <c r="E40">
        <f>BAWANA!AM40</f>
        <v>0</v>
      </c>
      <c r="F40">
        <f t="shared" si="4"/>
        <v>256</v>
      </c>
      <c r="G40">
        <f t="shared" si="5"/>
        <v>210.74400000000003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50</v>
      </c>
      <c r="N40">
        <f t="shared" si="0"/>
        <v>210.74</v>
      </c>
      <c r="O40" s="154">
        <f t="shared" si="1"/>
        <v>4.0000000000190994E-3</v>
      </c>
      <c r="P40">
        <v>76.001937079890695</v>
      </c>
      <c r="Q40">
        <v>49.92</v>
      </c>
      <c r="R40">
        <v>5.820110549331007</v>
      </c>
      <c r="S40">
        <v>29.0005928840839</v>
      </c>
      <c r="T40">
        <v>50.001359486694419</v>
      </c>
      <c r="U40" s="156">
        <f t="shared" si="2"/>
        <v>210.74400000000003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230.34399999999999</v>
      </c>
      <c r="E41">
        <f>BAWANA!AM41</f>
        <v>0</v>
      </c>
      <c r="F41">
        <f t="shared" si="4"/>
        <v>256</v>
      </c>
      <c r="G41">
        <f t="shared" si="5"/>
        <v>230.34399999999999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230.34</v>
      </c>
      <c r="O41" s="154">
        <f t="shared" si="1"/>
        <v>3.9999999999906777E-3</v>
      </c>
      <c r="P41">
        <v>76.003230987152236</v>
      </c>
      <c r="Q41">
        <v>49.92</v>
      </c>
      <c r="R41">
        <v>5.8201013835374154</v>
      </c>
      <c r="S41">
        <v>29.000667629310339</v>
      </c>
      <c r="T41">
        <v>69.599999999999994</v>
      </c>
      <c r="U41" s="156">
        <f t="shared" si="2"/>
        <v>230.34399999999997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230.34399999999999</v>
      </c>
      <c r="E42">
        <f>BAWANA!AM42</f>
        <v>0</v>
      </c>
      <c r="F42">
        <f t="shared" si="4"/>
        <v>256</v>
      </c>
      <c r="G42">
        <f t="shared" si="5"/>
        <v>230.34399999999999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230.34</v>
      </c>
      <c r="O42" s="154">
        <f t="shared" si="1"/>
        <v>3.9999999999906777E-3</v>
      </c>
      <c r="P42">
        <v>76.003230987152236</v>
      </c>
      <c r="Q42">
        <v>49.92</v>
      </c>
      <c r="R42">
        <v>5.8201013835374154</v>
      </c>
      <c r="S42">
        <v>29.000667629310339</v>
      </c>
      <c r="T42">
        <v>69.599999999999994</v>
      </c>
      <c r="U42" s="156">
        <f t="shared" si="2"/>
        <v>230.34399999999997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230.33999999999997</v>
      </c>
      <c r="E43">
        <f>BAWANA!AM43</f>
        <v>0</v>
      </c>
      <c r="F43">
        <f t="shared" si="4"/>
        <v>256</v>
      </c>
      <c r="G43">
        <f t="shared" si="5"/>
        <v>230.33999999999997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230.34</v>
      </c>
      <c r="O43" s="154">
        <f t="shared" si="1"/>
        <v>0</v>
      </c>
      <c r="P43">
        <v>75.999999999999986</v>
      </c>
      <c r="Q43">
        <v>49.919999999999995</v>
      </c>
      <c r="R43">
        <v>5.8199999999999994</v>
      </c>
      <c r="S43">
        <v>28.999999999999996</v>
      </c>
      <c r="T43">
        <v>69.59999999999998</v>
      </c>
      <c r="U43" s="156">
        <f t="shared" si="2"/>
        <v>230.33999999999997</v>
      </c>
      <c r="V43" s="154">
        <f t="shared" si="3"/>
        <v>0</v>
      </c>
      <c r="Y43">
        <f>BAWANA!AW43+BAWANA!AX43</f>
        <v>7.66</v>
      </c>
      <c r="Z43">
        <f>BAWANA!BD43+BAWANA!BE43</f>
        <v>32</v>
      </c>
      <c r="AA43">
        <f>BAWANA!X43+BAWANA!Y43</f>
        <v>7.66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230.33999999999997</v>
      </c>
      <c r="E44">
        <f>BAWANA!AM44</f>
        <v>0</v>
      </c>
      <c r="F44">
        <f t="shared" si="4"/>
        <v>256</v>
      </c>
      <c r="G44">
        <f t="shared" si="5"/>
        <v>230.33999999999997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230.34</v>
      </c>
      <c r="O44" s="154">
        <f t="shared" si="1"/>
        <v>0</v>
      </c>
      <c r="P44">
        <v>75.999999999999986</v>
      </c>
      <c r="Q44">
        <v>49.919999999999995</v>
      </c>
      <c r="R44">
        <v>5.8199999999999994</v>
      </c>
      <c r="S44">
        <v>28.999999999999996</v>
      </c>
      <c r="T44">
        <v>69.59999999999998</v>
      </c>
      <c r="U44" s="156">
        <f t="shared" si="2"/>
        <v>230.33999999999997</v>
      </c>
      <c r="V44" s="154">
        <f t="shared" si="3"/>
        <v>0</v>
      </c>
      <c r="Y44">
        <f>BAWANA!AW44+BAWANA!AX44</f>
        <v>7.66</v>
      </c>
      <c r="Z44">
        <f>BAWANA!BD44+BAWANA!BE44</f>
        <v>32</v>
      </c>
      <c r="AA44">
        <f>BAWANA!X44+BAWANA!Y44</f>
        <v>7.66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230.33999999999997</v>
      </c>
      <c r="E45">
        <f>BAWANA!AM45</f>
        <v>0</v>
      </c>
      <c r="F45">
        <f t="shared" si="4"/>
        <v>256</v>
      </c>
      <c r="G45">
        <f t="shared" si="5"/>
        <v>230.33999999999997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230.34</v>
      </c>
      <c r="O45" s="154">
        <f t="shared" si="1"/>
        <v>0</v>
      </c>
      <c r="P45">
        <v>75.999999999999986</v>
      </c>
      <c r="Q45">
        <v>49.919999999999995</v>
      </c>
      <c r="R45">
        <v>5.8199999999999994</v>
      </c>
      <c r="S45">
        <v>28.999999999999996</v>
      </c>
      <c r="T45">
        <v>69.59999999999998</v>
      </c>
      <c r="U45" s="156">
        <f t="shared" si="2"/>
        <v>230.33999999999997</v>
      </c>
      <c r="V45" s="154">
        <f t="shared" si="3"/>
        <v>0</v>
      </c>
      <c r="Y45">
        <f>BAWANA!AW45+BAWANA!AX45</f>
        <v>7.66</v>
      </c>
      <c r="Z45">
        <f>BAWANA!BD45+BAWANA!BE45</f>
        <v>32</v>
      </c>
      <c r="AA45">
        <f>BAWANA!X45+BAWANA!Y45</f>
        <v>7.66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230.33999999999997</v>
      </c>
      <c r="E46">
        <f>BAWANA!AM46</f>
        <v>0</v>
      </c>
      <c r="F46">
        <f t="shared" si="4"/>
        <v>256</v>
      </c>
      <c r="G46">
        <f t="shared" si="5"/>
        <v>230.33999999999997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230.34</v>
      </c>
      <c r="O46" s="154">
        <f t="shared" si="1"/>
        <v>0</v>
      </c>
      <c r="P46">
        <v>75.999999999999986</v>
      </c>
      <c r="Q46">
        <v>49.919999999999995</v>
      </c>
      <c r="R46">
        <v>5.8199999999999994</v>
      </c>
      <c r="S46">
        <v>28.999999999999996</v>
      </c>
      <c r="T46">
        <v>69.59999999999998</v>
      </c>
      <c r="U46" s="156">
        <f t="shared" si="2"/>
        <v>230.33999999999997</v>
      </c>
      <c r="V46" s="154">
        <f t="shared" si="3"/>
        <v>0</v>
      </c>
      <c r="Y46">
        <f>BAWANA!AW46+BAWANA!AX46</f>
        <v>7.66</v>
      </c>
      <c r="Z46">
        <f>BAWANA!BD46+BAWANA!BE46</f>
        <v>32</v>
      </c>
      <c r="AA46">
        <f>BAWANA!X46+BAWANA!Y46</f>
        <v>7.66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230.34000000000003</v>
      </c>
      <c r="E47">
        <f>BAWANA!AM47</f>
        <v>0</v>
      </c>
      <c r="F47">
        <f t="shared" si="4"/>
        <v>256</v>
      </c>
      <c r="G47">
        <f t="shared" si="5"/>
        <v>230.34000000000003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230.34</v>
      </c>
      <c r="O47" s="154">
        <f t="shared" si="1"/>
        <v>0</v>
      </c>
      <c r="P47">
        <v>76.000000000000014</v>
      </c>
      <c r="Q47">
        <v>49.920000000000009</v>
      </c>
      <c r="R47">
        <v>5.8200000000000012</v>
      </c>
      <c r="S47">
        <v>29.000000000000004</v>
      </c>
      <c r="T47">
        <v>69.600000000000009</v>
      </c>
      <c r="U47" s="156">
        <f t="shared" si="2"/>
        <v>230.34000000000003</v>
      </c>
      <c r="V47" s="154">
        <f t="shared" si="3"/>
        <v>0</v>
      </c>
      <c r="Y47">
        <f>BAWANA!AW47+BAWANA!AX47</f>
        <v>19.829999999999998</v>
      </c>
      <c r="Z47">
        <f>BAWANA!BD47+BAWANA!BE47</f>
        <v>19.829999999999998</v>
      </c>
      <c r="AA47">
        <f>BAWANA!X47+BAWANA!Y47</f>
        <v>19.829999999999998</v>
      </c>
      <c r="AB47">
        <f>BAWANA!AE47+BAWANA!AF47</f>
        <v>19.829999999999998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230.34000000000003</v>
      </c>
      <c r="E48">
        <f>BAWANA!AM48</f>
        <v>0</v>
      </c>
      <c r="F48">
        <f t="shared" si="4"/>
        <v>256</v>
      </c>
      <c r="G48">
        <f t="shared" si="5"/>
        <v>230.34000000000003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230.34</v>
      </c>
      <c r="O48" s="154">
        <f t="shared" si="1"/>
        <v>0</v>
      </c>
      <c r="P48">
        <v>76.000000000000014</v>
      </c>
      <c r="Q48">
        <v>49.920000000000009</v>
      </c>
      <c r="R48">
        <v>5.8200000000000012</v>
      </c>
      <c r="S48">
        <v>29.000000000000004</v>
      </c>
      <c r="T48">
        <v>69.600000000000009</v>
      </c>
      <c r="U48" s="156">
        <f t="shared" si="2"/>
        <v>230.34000000000003</v>
      </c>
      <c r="V48" s="154">
        <f t="shared" si="3"/>
        <v>0</v>
      </c>
      <c r="Y48">
        <f>BAWANA!AW48+BAWANA!AX48</f>
        <v>19.829999999999998</v>
      </c>
      <c r="Z48">
        <f>BAWANA!BD48+BAWANA!BE48</f>
        <v>19.829999999999998</v>
      </c>
      <c r="AA48">
        <f>BAWANA!X48+BAWANA!Y48</f>
        <v>19.829999999999998</v>
      </c>
      <c r="AB48">
        <f>BAWANA!AE48+BAWANA!AF48</f>
        <v>19.829999999999998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230.34000000000003</v>
      </c>
      <c r="E49">
        <f>BAWANA!AM49</f>
        <v>0</v>
      </c>
      <c r="F49">
        <f t="shared" si="4"/>
        <v>256</v>
      </c>
      <c r="G49">
        <f t="shared" si="5"/>
        <v>230.34000000000003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230.34</v>
      </c>
      <c r="O49" s="154">
        <f t="shared" si="1"/>
        <v>0</v>
      </c>
      <c r="P49">
        <v>76.000000000000014</v>
      </c>
      <c r="Q49">
        <v>49.920000000000009</v>
      </c>
      <c r="R49">
        <v>5.8200000000000012</v>
      </c>
      <c r="S49">
        <v>29.000000000000004</v>
      </c>
      <c r="T49">
        <v>69.600000000000009</v>
      </c>
      <c r="U49" s="156">
        <f t="shared" si="2"/>
        <v>230.34000000000003</v>
      </c>
      <c r="V49" s="154">
        <f t="shared" si="3"/>
        <v>0</v>
      </c>
      <c r="Y49">
        <f>BAWANA!AW49+BAWANA!AX49</f>
        <v>19.829999999999998</v>
      </c>
      <c r="Z49">
        <f>BAWANA!BD49+BAWANA!BE49</f>
        <v>19.829999999999998</v>
      </c>
      <c r="AA49">
        <f>BAWANA!X49+BAWANA!Y49</f>
        <v>19.829999999999998</v>
      </c>
      <c r="AB49">
        <f>BAWANA!AE49+BAWANA!AF49</f>
        <v>19.829999999999998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230.34000000000003</v>
      </c>
      <c r="E50">
        <f>BAWANA!AM50</f>
        <v>0</v>
      </c>
      <c r="F50">
        <f t="shared" si="4"/>
        <v>256</v>
      </c>
      <c r="G50">
        <f t="shared" si="5"/>
        <v>230.34000000000003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230.34</v>
      </c>
      <c r="O50" s="154">
        <f t="shared" si="1"/>
        <v>0</v>
      </c>
      <c r="P50">
        <v>76.000000000000014</v>
      </c>
      <c r="Q50">
        <v>49.920000000000009</v>
      </c>
      <c r="R50">
        <v>5.8200000000000012</v>
      </c>
      <c r="S50">
        <v>29.000000000000004</v>
      </c>
      <c r="T50">
        <v>69.600000000000009</v>
      </c>
      <c r="U50" s="156">
        <f t="shared" si="2"/>
        <v>230.34000000000003</v>
      </c>
      <c r="V50" s="154">
        <f t="shared" si="3"/>
        <v>0</v>
      </c>
      <c r="Y50">
        <f>BAWANA!AW50+BAWANA!AX50</f>
        <v>19.829999999999998</v>
      </c>
      <c r="Z50">
        <f>BAWANA!BD50+BAWANA!BE50</f>
        <v>19.829999999999998</v>
      </c>
      <c r="AA50">
        <f>BAWANA!X50+BAWANA!Y50</f>
        <v>19.829999999999998</v>
      </c>
      <c r="AB50">
        <f>BAWANA!AE50+BAWANA!AF50</f>
        <v>19.829999999999998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253.95999999999998</v>
      </c>
      <c r="E51">
        <f>BAWANA!AM51</f>
        <v>0</v>
      </c>
      <c r="F51">
        <f t="shared" si="4"/>
        <v>256</v>
      </c>
      <c r="G51">
        <f t="shared" si="5"/>
        <v>253.95999999999998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253.96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28.999999999999996</v>
      </c>
      <c r="T51">
        <v>69.59999999999998</v>
      </c>
      <c r="U51" s="156">
        <f t="shared" si="2"/>
        <v>253.95999999999998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253.95999999999998</v>
      </c>
      <c r="E52">
        <f>BAWANA!AM52</f>
        <v>0</v>
      </c>
      <c r="F52">
        <f t="shared" si="4"/>
        <v>256</v>
      </c>
      <c r="G52">
        <f t="shared" si="5"/>
        <v>253.95999999999998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253.96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28.999999999999996</v>
      </c>
      <c r="T52">
        <v>69.59999999999998</v>
      </c>
      <c r="U52" s="156">
        <f t="shared" si="2"/>
        <v>253.95999999999998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253.95999999999998</v>
      </c>
      <c r="E53">
        <f>BAWANA!AM53</f>
        <v>0</v>
      </c>
      <c r="F53">
        <f t="shared" si="4"/>
        <v>256</v>
      </c>
      <c r="G53">
        <f t="shared" si="5"/>
        <v>253.95999999999998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253.96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28.999999999999996</v>
      </c>
      <c r="T53">
        <v>69.59999999999998</v>
      </c>
      <c r="U53" s="156">
        <f t="shared" si="2"/>
        <v>253.95999999999998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253.95999999999998</v>
      </c>
      <c r="E54">
        <f>BAWANA!AM54</f>
        <v>0</v>
      </c>
      <c r="F54">
        <f t="shared" si="4"/>
        <v>256</v>
      </c>
      <c r="G54">
        <f t="shared" si="5"/>
        <v>253.95999999999998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253.96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28.999999999999996</v>
      </c>
      <c r="T54">
        <v>69.59999999999998</v>
      </c>
      <c r="U54" s="156">
        <f t="shared" si="2"/>
        <v>253.95999999999998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253.95999999999998</v>
      </c>
      <c r="E55">
        <f>BAWANA!AM55</f>
        <v>0</v>
      </c>
      <c r="F55">
        <f t="shared" si="4"/>
        <v>256</v>
      </c>
      <c r="G55">
        <f t="shared" si="5"/>
        <v>253.95999999999998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253.96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28.999999999999996</v>
      </c>
      <c r="T55">
        <v>69.59999999999998</v>
      </c>
      <c r="U55" s="156">
        <f t="shared" si="2"/>
        <v>253.95999999999998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253.95999999999998</v>
      </c>
      <c r="E56">
        <f>BAWANA!AM56</f>
        <v>0</v>
      </c>
      <c r="F56">
        <f t="shared" si="4"/>
        <v>256</v>
      </c>
      <c r="G56">
        <f t="shared" si="5"/>
        <v>253.95999999999998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253.96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28.999999999999996</v>
      </c>
      <c r="T56">
        <v>69.59999999999998</v>
      </c>
      <c r="U56" s="156">
        <f t="shared" si="2"/>
        <v>253.95999999999998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229.34</v>
      </c>
      <c r="E57">
        <f>BAWANA!AM57</f>
        <v>0</v>
      </c>
      <c r="F57">
        <f t="shared" si="4"/>
        <v>256</v>
      </c>
      <c r="G57">
        <f t="shared" si="5"/>
        <v>229.34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229.34</v>
      </c>
      <c r="O57" s="154">
        <f t="shared" si="1"/>
        <v>0</v>
      </c>
      <c r="P57">
        <v>75</v>
      </c>
      <c r="Q57">
        <v>49.92</v>
      </c>
      <c r="R57">
        <v>5.82</v>
      </c>
      <c r="S57">
        <v>29</v>
      </c>
      <c r="T57">
        <v>69.599999999999994</v>
      </c>
      <c r="U57" s="156">
        <f t="shared" si="2"/>
        <v>229.34</v>
      </c>
      <c r="V57" s="154">
        <f t="shared" si="3"/>
        <v>0</v>
      </c>
      <c r="Y57">
        <f>BAWANA!AW57+BAWANA!AX57</f>
        <v>32</v>
      </c>
      <c r="Z57">
        <f>BAWANA!BD57+BAWANA!BE57</f>
        <v>8.66</v>
      </c>
      <c r="AA57">
        <f>BAWANA!X57+BAWANA!Y57</f>
        <v>32</v>
      </c>
      <c r="AB57">
        <f>BAWANA!AE57+BAWANA!AF57</f>
        <v>8.66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229.34</v>
      </c>
      <c r="E58">
        <f>BAWANA!AM58</f>
        <v>0</v>
      </c>
      <c r="F58">
        <f t="shared" si="4"/>
        <v>256</v>
      </c>
      <c r="G58">
        <f t="shared" si="5"/>
        <v>229.34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229.34</v>
      </c>
      <c r="O58" s="154">
        <f t="shared" si="1"/>
        <v>0</v>
      </c>
      <c r="P58">
        <v>75</v>
      </c>
      <c r="Q58">
        <v>49.92</v>
      </c>
      <c r="R58">
        <v>5.82</v>
      </c>
      <c r="S58">
        <v>29</v>
      </c>
      <c r="T58">
        <v>69.599999999999994</v>
      </c>
      <c r="U58" s="156">
        <f t="shared" si="2"/>
        <v>229.34</v>
      </c>
      <c r="V58" s="154">
        <f t="shared" si="3"/>
        <v>0</v>
      </c>
      <c r="Y58">
        <f>BAWANA!AW58+BAWANA!AX58</f>
        <v>32</v>
      </c>
      <c r="Z58">
        <f>BAWANA!BD58+BAWANA!BE58</f>
        <v>8.66</v>
      </c>
      <c r="AA58">
        <f>BAWANA!X58+BAWANA!Y58</f>
        <v>32</v>
      </c>
      <c r="AB58">
        <f>BAWANA!AE58+BAWANA!AF58</f>
        <v>8.66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229.34</v>
      </c>
      <c r="E59">
        <f>BAWANA!AM59</f>
        <v>0</v>
      </c>
      <c r="F59">
        <f t="shared" si="4"/>
        <v>256</v>
      </c>
      <c r="G59">
        <f t="shared" si="5"/>
        <v>229.34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229.34</v>
      </c>
      <c r="O59" s="154">
        <f t="shared" si="1"/>
        <v>0</v>
      </c>
      <c r="P59">
        <v>75</v>
      </c>
      <c r="Q59">
        <v>49.92</v>
      </c>
      <c r="R59">
        <v>5.82</v>
      </c>
      <c r="S59">
        <v>29</v>
      </c>
      <c r="T59">
        <v>69.599999999999994</v>
      </c>
      <c r="U59" s="156">
        <f t="shared" si="2"/>
        <v>229.34</v>
      </c>
      <c r="V59" s="154">
        <f t="shared" si="3"/>
        <v>0</v>
      </c>
      <c r="Y59">
        <f>BAWANA!AW59+BAWANA!AX59</f>
        <v>32</v>
      </c>
      <c r="Z59">
        <f>BAWANA!BD59+BAWANA!BE59</f>
        <v>8.66</v>
      </c>
      <c r="AA59">
        <f>BAWANA!X59+BAWANA!Y59</f>
        <v>32</v>
      </c>
      <c r="AB59">
        <f>BAWANA!AE59+BAWANA!AF59</f>
        <v>8.66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229.34</v>
      </c>
      <c r="E60">
        <f>BAWANA!AM60</f>
        <v>0</v>
      </c>
      <c r="F60">
        <f t="shared" si="4"/>
        <v>256</v>
      </c>
      <c r="G60">
        <f t="shared" si="5"/>
        <v>229.34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229.34</v>
      </c>
      <c r="O60" s="154">
        <f t="shared" si="1"/>
        <v>0</v>
      </c>
      <c r="P60">
        <v>75</v>
      </c>
      <c r="Q60">
        <v>49.92</v>
      </c>
      <c r="R60">
        <v>5.82</v>
      </c>
      <c r="S60">
        <v>29</v>
      </c>
      <c r="T60">
        <v>69.599999999999994</v>
      </c>
      <c r="U60" s="156">
        <f t="shared" si="2"/>
        <v>229.34</v>
      </c>
      <c r="V60" s="154">
        <f t="shared" si="3"/>
        <v>0</v>
      </c>
      <c r="Y60">
        <f>BAWANA!AW60+BAWANA!AX60</f>
        <v>32</v>
      </c>
      <c r="Z60">
        <f>BAWANA!BD60+BAWANA!BE60</f>
        <v>8.66</v>
      </c>
      <c r="AA60">
        <f>BAWANA!X60+BAWANA!Y60</f>
        <v>32</v>
      </c>
      <c r="AB60">
        <f>BAWANA!AE60+BAWANA!AF60</f>
        <v>8.66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229.34</v>
      </c>
      <c r="E61">
        <f>BAWANA!AM61</f>
        <v>0</v>
      </c>
      <c r="F61">
        <f t="shared" si="4"/>
        <v>256</v>
      </c>
      <c r="G61">
        <f t="shared" si="5"/>
        <v>229.34</v>
      </c>
      <c r="H61" s="154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229.34</v>
      </c>
      <c r="O61" s="154">
        <f t="shared" si="1"/>
        <v>0</v>
      </c>
      <c r="P61">
        <v>75</v>
      </c>
      <c r="Q61">
        <v>49.92</v>
      </c>
      <c r="R61">
        <v>5.82</v>
      </c>
      <c r="S61">
        <v>29</v>
      </c>
      <c r="T61">
        <v>69.599999999999994</v>
      </c>
      <c r="U61" s="156">
        <f t="shared" si="2"/>
        <v>229.34</v>
      </c>
      <c r="V61" s="154">
        <f t="shared" si="3"/>
        <v>0</v>
      </c>
      <c r="Y61">
        <f>BAWANA!AW61+BAWANA!AX61</f>
        <v>32</v>
      </c>
      <c r="Z61">
        <f>BAWANA!BD61+BAWANA!BE61</f>
        <v>8.66</v>
      </c>
      <c r="AA61">
        <f>BAWANA!X61+BAWANA!Y61</f>
        <v>32</v>
      </c>
      <c r="AB61">
        <f>BAWANA!AE61+BAWANA!AF61</f>
        <v>8.66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229.34</v>
      </c>
      <c r="E62">
        <f>BAWANA!AM62</f>
        <v>0</v>
      </c>
      <c r="F62">
        <f t="shared" si="4"/>
        <v>256</v>
      </c>
      <c r="G62">
        <f t="shared" si="5"/>
        <v>229.34</v>
      </c>
      <c r="H62" s="154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229.34</v>
      </c>
      <c r="O62" s="154">
        <f t="shared" si="1"/>
        <v>0</v>
      </c>
      <c r="P62">
        <v>75</v>
      </c>
      <c r="Q62">
        <v>49.92</v>
      </c>
      <c r="R62">
        <v>5.82</v>
      </c>
      <c r="S62">
        <v>29</v>
      </c>
      <c r="T62">
        <v>69.599999999999994</v>
      </c>
      <c r="U62" s="156">
        <f t="shared" si="2"/>
        <v>229.34</v>
      </c>
      <c r="V62" s="154">
        <f t="shared" si="3"/>
        <v>0</v>
      </c>
      <c r="Y62">
        <f>BAWANA!AW62+BAWANA!AX62</f>
        <v>32</v>
      </c>
      <c r="Z62">
        <f>BAWANA!BD62+BAWANA!BE62</f>
        <v>8.66</v>
      </c>
      <c r="AA62">
        <f>BAWANA!X62+BAWANA!Y62</f>
        <v>32</v>
      </c>
      <c r="AB62">
        <f>BAWANA!AE62+BAWANA!AF62</f>
        <v>8.66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229.34</v>
      </c>
      <c r="E63">
        <f>BAWANA!AM63</f>
        <v>0</v>
      </c>
      <c r="F63">
        <f t="shared" si="4"/>
        <v>256</v>
      </c>
      <c r="G63">
        <f t="shared" si="5"/>
        <v>229.34</v>
      </c>
      <c r="H63" s="154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229.34</v>
      </c>
      <c r="O63" s="154">
        <f t="shared" si="1"/>
        <v>0</v>
      </c>
      <c r="P63">
        <v>75</v>
      </c>
      <c r="Q63">
        <v>49.92</v>
      </c>
      <c r="R63">
        <v>5.82</v>
      </c>
      <c r="S63">
        <v>29</v>
      </c>
      <c r="T63">
        <v>69.599999999999994</v>
      </c>
      <c r="U63" s="156">
        <f t="shared" si="2"/>
        <v>229.34</v>
      </c>
      <c r="V63" s="154">
        <f t="shared" si="3"/>
        <v>0</v>
      </c>
      <c r="Y63">
        <f>BAWANA!AW63+BAWANA!AX63</f>
        <v>32</v>
      </c>
      <c r="Z63">
        <f>BAWANA!BD63+BAWANA!BE63</f>
        <v>8.66</v>
      </c>
      <c r="AA63">
        <f>BAWANA!X63+BAWANA!Y63</f>
        <v>32</v>
      </c>
      <c r="AB63">
        <f>BAWANA!AE63+BAWANA!AF63</f>
        <v>8.66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229.34</v>
      </c>
      <c r="E64">
        <f>BAWANA!AM64</f>
        <v>0</v>
      </c>
      <c r="F64">
        <f t="shared" si="4"/>
        <v>256</v>
      </c>
      <c r="G64">
        <f t="shared" si="5"/>
        <v>229.34</v>
      </c>
      <c r="H64" s="154"/>
      <c r="I64">
        <f>BRPL_EOD!AK64+BRPL_EOD!AL64</f>
        <v>75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229.34</v>
      </c>
      <c r="O64" s="154">
        <f t="shared" si="1"/>
        <v>0</v>
      </c>
      <c r="P64">
        <v>75</v>
      </c>
      <c r="Q64">
        <v>49.92</v>
      </c>
      <c r="R64">
        <v>5.82</v>
      </c>
      <c r="S64">
        <v>29</v>
      </c>
      <c r="T64">
        <v>69.599999999999994</v>
      </c>
      <c r="U64" s="156">
        <f t="shared" si="2"/>
        <v>229.34</v>
      </c>
      <c r="V64" s="154">
        <f t="shared" si="3"/>
        <v>0</v>
      </c>
      <c r="Y64">
        <f>BAWANA!AW64+BAWANA!AX64</f>
        <v>32</v>
      </c>
      <c r="Z64">
        <f>BAWANA!BD64+BAWANA!BE64</f>
        <v>8.66</v>
      </c>
      <c r="AA64">
        <f>BAWANA!X64+BAWANA!Y64</f>
        <v>32</v>
      </c>
      <c r="AB64">
        <f>BAWANA!AE64+BAWANA!AF64</f>
        <v>8.66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229.34</v>
      </c>
      <c r="E65">
        <f>BAWANA!AM65</f>
        <v>0</v>
      </c>
      <c r="F65">
        <f t="shared" si="4"/>
        <v>256</v>
      </c>
      <c r="G65">
        <f t="shared" si="5"/>
        <v>229.34</v>
      </c>
      <c r="H65" s="154"/>
      <c r="I65">
        <f>BRPL_EOD!AK65+BRPL_EOD!AL65</f>
        <v>75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229.34</v>
      </c>
      <c r="O65" s="154">
        <f t="shared" si="1"/>
        <v>0</v>
      </c>
      <c r="P65">
        <v>75</v>
      </c>
      <c r="Q65">
        <v>49.92</v>
      </c>
      <c r="R65">
        <v>5.82</v>
      </c>
      <c r="S65">
        <v>29</v>
      </c>
      <c r="T65">
        <v>69.599999999999994</v>
      </c>
      <c r="U65" s="156">
        <f t="shared" si="2"/>
        <v>229.34</v>
      </c>
      <c r="V65" s="154">
        <f t="shared" si="3"/>
        <v>0</v>
      </c>
      <c r="Y65">
        <f>BAWANA!AW65+BAWANA!AX65</f>
        <v>32</v>
      </c>
      <c r="Z65">
        <f>BAWANA!BD65+BAWANA!BE65</f>
        <v>8.66</v>
      </c>
      <c r="AA65">
        <f>BAWANA!X65+BAWANA!Y65</f>
        <v>32</v>
      </c>
      <c r="AB65">
        <f>BAWANA!AE65+BAWANA!AF65</f>
        <v>8.66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229.34</v>
      </c>
      <c r="E66">
        <f>BAWANA!AM66</f>
        <v>0</v>
      </c>
      <c r="F66">
        <f t="shared" si="4"/>
        <v>256</v>
      </c>
      <c r="G66">
        <f t="shared" si="5"/>
        <v>229.34</v>
      </c>
      <c r="H66" s="154"/>
      <c r="I66">
        <f>BRPL_EOD!AK66+BRPL_EOD!AL66</f>
        <v>75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229.34</v>
      </c>
      <c r="O66" s="154">
        <f t="shared" si="1"/>
        <v>0</v>
      </c>
      <c r="P66">
        <v>75</v>
      </c>
      <c r="Q66">
        <v>49.92</v>
      </c>
      <c r="R66">
        <v>5.82</v>
      </c>
      <c r="S66">
        <v>29</v>
      </c>
      <c r="T66">
        <v>69.599999999999994</v>
      </c>
      <c r="U66" s="156">
        <f t="shared" si="2"/>
        <v>229.34</v>
      </c>
      <c r="V66" s="154">
        <f t="shared" si="3"/>
        <v>0</v>
      </c>
      <c r="Y66">
        <f>BAWANA!AW66+BAWANA!AX66</f>
        <v>32</v>
      </c>
      <c r="Z66">
        <f>BAWANA!BD66+BAWANA!BE66</f>
        <v>8.66</v>
      </c>
      <c r="AA66">
        <f>BAWANA!X66+BAWANA!Y66</f>
        <v>32</v>
      </c>
      <c r="AB66">
        <f>BAWANA!AE66+BAWANA!AF66</f>
        <v>8.66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229.34</v>
      </c>
      <c r="E67">
        <f>BAWANA!AM67</f>
        <v>0</v>
      </c>
      <c r="F67">
        <f t="shared" si="4"/>
        <v>256</v>
      </c>
      <c r="G67">
        <f t="shared" si="5"/>
        <v>229.34</v>
      </c>
      <c r="H67" s="154"/>
      <c r="I67">
        <f>BRPL_EOD!AK67+BRPL_EOD!AL67</f>
        <v>75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229.34</v>
      </c>
      <c r="O67" s="154">
        <f t="shared" ref="O67:O98" si="8">G67-N67</f>
        <v>0</v>
      </c>
      <c r="P67">
        <v>75</v>
      </c>
      <c r="Q67">
        <v>49.92</v>
      </c>
      <c r="R67">
        <v>5.82</v>
      </c>
      <c r="S67">
        <v>29</v>
      </c>
      <c r="T67">
        <v>69.599999999999994</v>
      </c>
      <c r="U67" s="156">
        <f t="shared" ref="U67:U98" si="9">SUM(P67:T67)</f>
        <v>229.34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8.66</v>
      </c>
      <c r="AA67">
        <f>BAWANA!X67+BAWANA!Y67</f>
        <v>32</v>
      </c>
      <c r="AB67">
        <f>BAWANA!AE67+BAWANA!AF67</f>
        <v>8.66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229.34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229.34</v>
      </c>
      <c r="H68" s="154"/>
      <c r="I68">
        <f>BRPL_EOD!AK68+BRPL_EOD!AL68</f>
        <v>75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229.34</v>
      </c>
      <c r="O68" s="154">
        <f t="shared" si="8"/>
        <v>0</v>
      </c>
      <c r="P68">
        <v>75</v>
      </c>
      <c r="Q68">
        <v>49.92</v>
      </c>
      <c r="R68">
        <v>5.82</v>
      </c>
      <c r="S68">
        <v>29</v>
      </c>
      <c r="T68">
        <v>69.599999999999994</v>
      </c>
      <c r="U68" s="156">
        <f t="shared" si="9"/>
        <v>229.34</v>
      </c>
      <c r="V68" s="154">
        <f t="shared" si="10"/>
        <v>0</v>
      </c>
      <c r="Y68">
        <f>BAWANA!AW68+BAWANA!AX68</f>
        <v>32</v>
      </c>
      <c r="Z68">
        <f>BAWANA!BD68+BAWANA!BE68</f>
        <v>8.66</v>
      </c>
      <c r="AA68">
        <f>BAWANA!X68+BAWANA!Y68</f>
        <v>32</v>
      </c>
      <c r="AB68">
        <f>BAWANA!AE68+BAWANA!AF68</f>
        <v>8.66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229.34</v>
      </c>
      <c r="E69">
        <f>BAWANA!AM69</f>
        <v>0</v>
      </c>
      <c r="F69">
        <f t="shared" si="11"/>
        <v>256</v>
      </c>
      <c r="G69">
        <f t="shared" si="12"/>
        <v>229.34</v>
      </c>
      <c r="H69" s="154"/>
      <c r="I69">
        <f>BRPL_EOD!AK69+BRPL_EOD!AL69</f>
        <v>75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229.34</v>
      </c>
      <c r="O69" s="154">
        <f t="shared" si="8"/>
        <v>0</v>
      </c>
      <c r="P69">
        <v>75</v>
      </c>
      <c r="Q69">
        <v>49.92</v>
      </c>
      <c r="R69">
        <v>5.82</v>
      </c>
      <c r="S69">
        <v>29</v>
      </c>
      <c r="T69">
        <v>69.599999999999994</v>
      </c>
      <c r="U69" s="156">
        <f t="shared" si="9"/>
        <v>229.34</v>
      </c>
      <c r="V69" s="154">
        <f t="shared" si="10"/>
        <v>0</v>
      </c>
      <c r="Y69">
        <f>BAWANA!AW69+BAWANA!AX69</f>
        <v>32</v>
      </c>
      <c r="Z69">
        <f>BAWANA!BD69+BAWANA!BE69</f>
        <v>8.66</v>
      </c>
      <c r="AA69">
        <f>BAWANA!X69+BAWANA!Y69</f>
        <v>32</v>
      </c>
      <c r="AB69">
        <f>BAWANA!AE69+BAWANA!AF69</f>
        <v>8.66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229.34</v>
      </c>
      <c r="E70">
        <f>BAWANA!AM70</f>
        <v>0</v>
      </c>
      <c r="F70">
        <f t="shared" si="11"/>
        <v>256</v>
      </c>
      <c r="G70">
        <f t="shared" si="12"/>
        <v>229.34</v>
      </c>
      <c r="H70" s="154"/>
      <c r="I70">
        <f>BRPL_EOD!AK70+BRPL_EOD!AL70</f>
        <v>75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229.34</v>
      </c>
      <c r="O70" s="154">
        <f t="shared" si="8"/>
        <v>0</v>
      </c>
      <c r="P70">
        <v>75</v>
      </c>
      <c r="Q70">
        <v>49.92</v>
      </c>
      <c r="R70">
        <v>5.82</v>
      </c>
      <c r="S70">
        <v>29</v>
      </c>
      <c r="T70">
        <v>69.599999999999994</v>
      </c>
      <c r="U70" s="156">
        <f t="shared" si="9"/>
        <v>229.34</v>
      </c>
      <c r="V70" s="154">
        <f t="shared" si="10"/>
        <v>0</v>
      </c>
      <c r="Y70">
        <f>BAWANA!AW70+BAWANA!AX70</f>
        <v>32</v>
      </c>
      <c r="Z70">
        <f>BAWANA!BD70+BAWANA!BE70</f>
        <v>8.66</v>
      </c>
      <c r="AA70">
        <f>BAWANA!X70+BAWANA!Y70</f>
        <v>32</v>
      </c>
      <c r="AB70">
        <f>BAWANA!AE70+BAWANA!AF70</f>
        <v>8.66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253.95999999999998</v>
      </c>
      <c r="E71">
        <f>BAWANA!AM71</f>
        <v>0</v>
      </c>
      <c r="F71">
        <f t="shared" si="11"/>
        <v>256</v>
      </c>
      <c r="G71">
        <f t="shared" si="12"/>
        <v>253.95999999999998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253.96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28.999999999999996</v>
      </c>
      <c r="T71">
        <v>69.59999999999998</v>
      </c>
      <c r="U71" s="156">
        <f t="shared" si="9"/>
        <v>253.95999999999998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253.95999999999998</v>
      </c>
      <c r="E72">
        <f>BAWANA!AM72</f>
        <v>0</v>
      </c>
      <c r="F72">
        <f t="shared" si="11"/>
        <v>256</v>
      </c>
      <c r="G72">
        <f t="shared" si="12"/>
        <v>253.95999999999998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253.96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28.999999999999996</v>
      </c>
      <c r="T72">
        <v>69.59999999999998</v>
      </c>
      <c r="U72" s="156">
        <f t="shared" si="9"/>
        <v>253.95999999999998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253.95999999999998</v>
      </c>
      <c r="E73">
        <f>BAWANA!AM73</f>
        <v>0</v>
      </c>
      <c r="F73">
        <f t="shared" si="11"/>
        <v>256</v>
      </c>
      <c r="G73">
        <f t="shared" si="12"/>
        <v>253.95999999999998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253.96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28.999999999999996</v>
      </c>
      <c r="T73">
        <v>69.59999999999998</v>
      </c>
      <c r="U73" s="156">
        <f t="shared" si="9"/>
        <v>253.95999999999998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253.95999999999998</v>
      </c>
      <c r="E74">
        <f>BAWANA!AM74</f>
        <v>0</v>
      </c>
      <c r="F74">
        <f t="shared" si="11"/>
        <v>256</v>
      </c>
      <c r="G74">
        <f t="shared" si="12"/>
        <v>253.95999999999998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253.96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28.999999999999996</v>
      </c>
      <c r="T74">
        <v>69.59999999999998</v>
      </c>
      <c r="U74" s="156">
        <f t="shared" si="9"/>
        <v>253.95999999999998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253.95999999999998</v>
      </c>
      <c r="E75">
        <f>BAWANA!AM75</f>
        <v>0</v>
      </c>
      <c r="F75">
        <f t="shared" si="11"/>
        <v>256</v>
      </c>
      <c r="G75">
        <f t="shared" si="12"/>
        <v>253.95999999999998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253.96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28.999999999999996</v>
      </c>
      <c r="T75">
        <v>69.59999999999998</v>
      </c>
      <c r="U75" s="156">
        <f t="shared" si="9"/>
        <v>253.95999999999998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253.95999999999998</v>
      </c>
      <c r="E76">
        <f>BAWANA!AM76</f>
        <v>0</v>
      </c>
      <c r="F76">
        <f t="shared" si="11"/>
        <v>256</v>
      </c>
      <c r="G76">
        <f t="shared" si="12"/>
        <v>253.95999999999998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</v>
      </c>
      <c r="M76">
        <f>TPDDL_EOD!AK76+TPDDL_EOD!AL76</f>
        <v>69.599999999999994</v>
      </c>
      <c r="N76">
        <f t="shared" si="7"/>
        <v>253.96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28.999999999999996</v>
      </c>
      <c r="T76">
        <v>69.59999999999998</v>
      </c>
      <c r="U76" s="156">
        <f t="shared" si="9"/>
        <v>253.95999999999998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253.95999999999998</v>
      </c>
      <c r="E77">
        <f>BAWANA!AM77</f>
        <v>0</v>
      </c>
      <c r="F77">
        <f t="shared" si="11"/>
        <v>256</v>
      </c>
      <c r="G77">
        <f t="shared" si="12"/>
        <v>253.95999999999998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</v>
      </c>
      <c r="M77">
        <f>TPDDL_EOD!AK77+TPDDL_EOD!AL77</f>
        <v>69.599999999999994</v>
      </c>
      <c r="N77">
        <f t="shared" si="7"/>
        <v>253.96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28.999999999999996</v>
      </c>
      <c r="T77">
        <v>69.59999999999998</v>
      </c>
      <c r="U77" s="156">
        <f t="shared" si="9"/>
        <v>253.95999999999998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253.95999999999998</v>
      </c>
      <c r="E78">
        <f>BAWANA!AM78</f>
        <v>0</v>
      </c>
      <c r="F78">
        <f t="shared" si="11"/>
        <v>256</v>
      </c>
      <c r="G78">
        <f t="shared" si="12"/>
        <v>253.95999999999998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</v>
      </c>
      <c r="M78">
        <f>TPDDL_EOD!AK78+TPDDL_EOD!AL78</f>
        <v>69.599999999999994</v>
      </c>
      <c r="N78">
        <f t="shared" si="7"/>
        <v>253.96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28.999999999999996</v>
      </c>
      <c r="T78">
        <v>69.59999999999998</v>
      </c>
      <c r="U78" s="156">
        <f t="shared" si="9"/>
        <v>253.95999999999998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246</v>
      </c>
      <c r="E79">
        <f>BAWANA!AM79</f>
        <v>0</v>
      </c>
      <c r="F79">
        <f t="shared" si="11"/>
        <v>256</v>
      </c>
      <c r="G79">
        <f t="shared" si="12"/>
        <v>246</v>
      </c>
      <c r="H79" s="154"/>
      <c r="I79">
        <f>BRPL_EOD!AK79+BRPL_EOD!AL79</f>
        <v>96.5</v>
      </c>
      <c r="J79">
        <f>BYPL_EOD!AK79+BYPL_EOD!AL79</f>
        <v>48.36</v>
      </c>
      <c r="K79">
        <f>MES_EOD!AK79+MES_EOD!AL79</f>
        <v>5.64</v>
      </c>
      <c r="L79">
        <f>NDMC_EOD!AK79+NDMC_EOD!AL79</f>
        <v>28.09</v>
      </c>
      <c r="M79">
        <f>TPDDL_EOD!AK79+TPDDL_EOD!AL79</f>
        <v>67.42</v>
      </c>
      <c r="N79">
        <f t="shared" si="7"/>
        <v>246.01</v>
      </c>
      <c r="O79" s="154">
        <f t="shared" si="8"/>
        <v>-9.9999999999909051E-3</v>
      </c>
      <c r="P79">
        <v>96.496077395227843</v>
      </c>
      <c r="Q79">
        <v>48.358034226250965</v>
      </c>
      <c r="R79">
        <v>5.639770741026787</v>
      </c>
      <c r="S79">
        <v>28.088858176496892</v>
      </c>
      <c r="T79">
        <v>67.417259460997528</v>
      </c>
      <c r="U79" s="156">
        <f t="shared" si="9"/>
        <v>246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246</v>
      </c>
      <c r="E80">
        <f>BAWANA!AM80</f>
        <v>0</v>
      </c>
      <c r="F80">
        <f t="shared" si="11"/>
        <v>256</v>
      </c>
      <c r="G80">
        <f t="shared" si="12"/>
        <v>246</v>
      </c>
      <c r="H80" s="154"/>
      <c r="I80">
        <f>BRPL_EOD!AK80+BRPL_EOD!AL80</f>
        <v>96.5</v>
      </c>
      <c r="J80">
        <f>BYPL_EOD!AK80+BYPL_EOD!AL80</f>
        <v>48.36</v>
      </c>
      <c r="K80">
        <f>MES_EOD!AK80+MES_EOD!AL80</f>
        <v>5.64</v>
      </c>
      <c r="L80">
        <f>NDMC_EOD!AK80+NDMC_EOD!AL80</f>
        <v>28.09</v>
      </c>
      <c r="M80">
        <f>TPDDL_EOD!AK80+TPDDL_EOD!AL80</f>
        <v>67.42</v>
      </c>
      <c r="N80">
        <f t="shared" si="7"/>
        <v>246.01</v>
      </c>
      <c r="O80" s="154">
        <f t="shared" si="8"/>
        <v>-9.9999999999909051E-3</v>
      </c>
      <c r="P80">
        <v>96.496077395227843</v>
      </c>
      <c r="Q80">
        <v>48.358034226250965</v>
      </c>
      <c r="R80">
        <v>5.639770741026787</v>
      </c>
      <c r="S80">
        <v>28.088858176496892</v>
      </c>
      <c r="T80">
        <v>67.417259460997528</v>
      </c>
      <c r="U80" s="156">
        <f t="shared" si="9"/>
        <v>246</v>
      </c>
      <c r="V80" s="154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</v>
      </c>
      <c r="E81">
        <f>BAWANA!AM81</f>
        <v>0</v>
      </c>
      <c r="F81">
        <f t="shared" si="11"/>
        <v>256</v>
      </c>
      <c r="G81">
        <f t="shared" si="12"/>
        <v>246</v>
      </c>
      <c r="H81" s="154"/>
      <c r="I81">
        <f>BRPL_EOD!AK81+BRPL_EOD!AL81</f>
        <v>96.5</v>
      </c>
      <c r="J81">
        <f>BYPL_EOD!AK81+BYPL_EOD!AL81</f>
        <v>48.36</v>
      </c>
      <c r="K81">
        <f>MES_EOD!AK81+MES_EOD!AL81</f>
        <v>5.64</v>
      </c>
      <c r="L81">
        <f>NDMC_EOD!AK81+NDMC_EOD!AL81</f>
        <v>28.09</v>
      </c>
      <c r="M81">
        <f>TPDDL_EOD!AK81+TPDDL_EOD!AL81</f>
        <v>67.42</v>
      </c>
      <c r="N81">
        <f t="shared" si="7"/>
        <v>246.01</v>
      </c>
      <c r="O81" s="154">
        <f t="shared" si="8"/>
        <v>-9.9999999999909051E-3</v>
      </c>
      <c r="P81">
        <v>96.496077395227843</v>
      </c>
      <c r="Q81">
        <v>48.358034226250965</v>
      </c>
      <c r="R81">
        <v>5.639770741026787</v>
      </c>
      <c r="S81">
        <v>28.088858176496892</v>
      </c>
      <c r="T81">
        <v>67.417259460997528</v>
      </c>
      <c r="U81" s="156">
        <f t="shared" si="9"/>
        <v>246</v>
      </c>
      <c r="V81" s="154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246</v>
      </c>
      <c r="E82">
        <f>BAWANA!AM82</f>
        <v>0</v>
      </c>
      <c r="F82">
        <f t="shared" si="11"/>
        <v>256</v>
      </c>
      <c r="G82">
        <f t="shared" si="12"/>
        <v>246</v>
      </c>
      <c r="H82" s="154"/>
      <c r="I82">
        <f>BRPL_EOD!AK82+BRPL_EOD!AL82</f>
        <v>96.5</v>
      </c>
      <c r="J82">
        <f>BYPL_EOD!AK82+BYPL_EOD!AL82</f>
        <v>48.36</v>
      </c>
      <c r="K82">
        <f>MES_EOD!AK82+MES_EOD!AL82</f>
        <v>5.64</v>
      </c>
      <c r="L82">
        <f>NDMC_EOD!AK82+NDMC_EOD!AL82</f>
        <v>28.09</v>
      </c>
      <c r="M82">
        <f>TPDDL_EOD!AK82+TPDDL_EOD!AL82</f>
        <v>67.42</v>
      </c>
      <c r="N82">
        <f t="shared" si="7"/>
        <v>246.01</v>
      </c>
      <c r="O82" s="154">
        <f t="shared" si="8"/>
        <v>-9.9999999999909051E-3</v>
      </c>
      <c r="P82">
        <v>96.496077395227843</v>
      </c>
      <c r="Q82">
        <v>48.358034226250965</v>
      </c>
      <c r="R82">
        <v>5.639770741026787</v>
      </c>
      <c r="S82">
        <v>28.088858176496892</v>
      </c>
      <c r="T82">
        <v>67.417259460997528</v>
      </c>
      <c r="U82" s="156">
        <f t="shared" si="9"/>
        <v>246</v>
      </c>
      <c r="V82" s="154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247.60000000000002</v>
      </c>
      <c r="E83">
        <f>BAWANA!AM83</f>
        <v>0</v>
      </c>
      <c r="F83">
        <f t="shared" si="11"/>
        <v>256</v>
      </c>
      <c r="G83">
        <f t="shared" si="12"/>
        <v>247.60000000000002</v>
      </c>
      <c r="H83" s="154"/>
      <c r="I83">
        <f>BRPL_EOD!AK83+BRPL_EOD!AL83</f>
        <v>97.12</v>
      </c>
      <c r="J83">
        <f>BYPL_EOD!AK83+BYPL_EOD!AL83</f>
        <v>48.67</v>
      </c>
      <c r="K83">
        <f>MES_EOD!AK83+MES_EOD!AL83</f>
        <v>5.68</v>
      </c>
      <c r="L83">
        <f>NDMC_EOD!AK83+NDMC_EOD!AL83</f>
        <v>28.27</v>
      </c>
      <c r="M83">
        <f>TPDDL_EOD!AK83+TPDDL_EOD!AL83</f>
        <v>67.86</v>
      </c>
      <c r="N83">
        <f t="shared" si="7"/>
        <v>247.60000000000002</v>
      </c>
      <c r="O83" s="154">
        <f t="shared" si="8"/>
        <v>0</v>
      </c>
      <c r="P83">
        <v>97.12</v>
      </c>
      <c r="Q83">
        <v>48.67</v>
      </c>
      <c r="R83">
        <v>5.68</v>
      </c>
      <c r="S83">
        <v>28.27</v>
      </c>
      <c r="T83">
        <v>67.86</v>
      </c>
      <c r="U83" s="156">
        <f t="shared" si="9"/>
        <v>247.60000000000002</v>
      </c>
      <c r="V83" s="154">
        <f t="shared" si="10"/>
        <v>0</v>
      </c>
      <c r="Y83">
        <f>BAWANA!AW83+BAWANA!AX83</f>
        <v>31.2</v>
      </c>
      <c r="Z83">
        <f>BAWANA!BD83+BAWANA!BE83</f>
        <v>31.2</v>
      </c>
      <c r="AA83">
        <f>BAWANA!X83+BAWANA!Y83</f>
        <v>31.2</v>
      </c>
      <c r="AB83">
        <f>BAWANA!AE83+BAWANA!AF83</f>
        <v>31.2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247.60000000000002</v>
      </c>
      <c r="E84">
        <f>BAWANA!AM84</f>
        <v>0</v>
      </c>
      <c r="F84">
        <f t="shared" si="11"/>
        <v>256</v>
      </c>
      <c r="G84">
        <f t="shared" si="12"/>
        <v>247.60000000000002</v>
      </c>
      <c r="H84" s="154"/>
      <c r="I84">
        <f>BRPL_EOD!AK84+BRPL_EOD!AL84</f>
        <v>97.12</v>
      </c>
      <c r="J84">
        <f>BYPL_EOD!AK84+BYPL_EOD!AL84</f>
        <v>48.67</v>
      </c>
      <c r="K84">
        <f>MES_EOD!AK84+MES_EOD!AL84</f>
        <v>5.68</v>
      </c>
      <c r="L84">
        <f>NDMC_EOD!AK84+NDMC_EOD!AL84</f>
        <v>28.27</v>
      </c>
      <c r="M84">
        <f>TPDDL_EOD!AK84+TPDDL_EOD!AL84</f>
        <v>67.86</v>
      </c>
      <c r="N84">
        <f t="shared" si="7"/>
        <v>247.60000000000002</v>
      </c>
      <c r="O84" s="154">
        <f t="shared" si="8"/>
        <v>0</v>
      </c>
      <c r="P84">
        <v>97.12</v>
      </c>
      <c r="Q84">
        <v>48.67</v>
      </c>
      <c r="R84">
        <v>5.68</v>
      </c>
      <c r="S84">
        <v>28.27</v>
      </c>
      <c r="T84">
        <v>67.86</v>
      </c>
      <c r="U84" s="156">
        <f t="shared" si="9"/>
        <v>247.60000000000002</v>
      </c>
      <c r="V84" s="154">
        <f t="shared" si="10"/>
        <v>0</v>
      </c>
      <c r="Y84">
        <f>BAWANA!AW84+BAWANA!AX84</f>
        <v>31.2</v>
      </c>
      <c r="Z84">
        <f>BAWANA!BD84+BAWANA!BE84</f>
        <v>31.2</v>
      </c>
      <c r="AA84">
        <f>BAWANA!X84+BAWANA!Y84</f>
        <v>31.2</v>
      </c>
      <c r="AB84">
        <f>BAWANA!AE84+BAWANA!AF84</f>
        <v>31.2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247.60000000000002</v>
      </c>
      <c r="E85">
        <f>BAWANA!AM85</f>
        <v>0</v>
      </c>
      <c r="F85">
        <f t="shared" si="11"/>
        <v>256</v>
      </c>
      <c r="G85">
        <f t="shared" si="12"/>
        <v>247.60000000000002</v>
      </c>
      <c r="H85" s="154"/>
      <c r="I85">
        <f>BRPL_EOD!AK85+BRPL_EOD!AL85</f>
        <v>97.12</v>
      </c>
      <c r="J85">
        <f>BYPL_EOD!AK85+BYPL_EOD!AL85</f>
        <v>48.67</v>
      </c>
      <c r="K85">
        <f>MES_EOD!AK85+MES_EOD!AL85</f>
        <v>5.68</v>
      </c>
      <c r="L85">
        <f>NDMC_EOD!AK85+NDMC_EOD!AL85</f>
        <v>28.27</v>
      </c>
      <c r="M85">
        <f>TPDDL_EOD!AK85+TPDDL_EOD!AL85</f>
        <v>67.86</v>
      </c>
      <c r="N85">
        <f t="shared" si="7"/>
        <v>247.60000000000002</v>
      </c>
      <c r="O85" s="154">
        <f t="shared" si="8"/>
        <v>0</v>
      </c>
      <c r="P85">
        <v>97.12</v>
      </c>
      <c r="Q85">
        <v>48.67</v>
      </c>
      <c r="R85">
        <v>5.68</v>
      </c>
      <c r="S85">
        <v>28.27</v>
      </c>
      <c r="T85">
        <v>67.86</v>
      </c>
      <c r="U85" s="156">
        <f t="shared" si="9"/>
        <v>247.60000000000002</v>
      </c>
      <c r="V85" s="154">
        <f t="shared" si="10"/>
        <v>0</v>
      </c>
      <c r="Y85">
        <f>BAWANA!AW85+BAWANA!AX85</f>
        <v>31.2</v>
      </c>
      <c r="Z85">
        <f>BAWANA!BD85+BAWANA!BE85</f>
        <v>31.2</v>
      </c>
      <c r="AA85">
        <f>BAWANA!X85+BAWANA!Y85</f>
        <v>31.2</v>
      </c>
      <c r="AB85">
        <f>BAWANA!AE85+BAWANA!AF85</f>
        <v>31.2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247.60000000000002</v>
      </c>
      <c r="E86">
        <f>BAWANA!AM86</f>
        <v>0</v>
      </c>
      <c r="F86">
        <f t="shared" si="11"/>
        <v>256</v>
      </c>
      <c r="G86">
        <f t="shared" si="12"/>
        <v>247.60000000000002</v>
      </c>
      <c r="H86" s="154"/>
      <c r="I86">
        <f>BRPL_EOD!AK86+BRPL_EOD!AL86</f>
        <v>97.12</v>
      </c>
      <c r="J86">
        <f>BYPL_EOD!AK86+BYPL_EOD!AL86</f>
        <v>48.67</v>
      </c>
      <c r="K86">
        <f>MES_EOD!AK86+MES_EOD!AL86</f>
        <v>5.68</v>
      </c>
      <c r="L86">
        <f>NDMC_EOD!AK86+NDMC_EOD!AL86</f>
        <v>28.27</v>
      </c>
      <c r="M86">
        <f>TPDDL_EOD!AK86+TPDDL_EOD!AL86</f>
        <v>67.86</v>
      </c>
      <c r="N86">
        <f t="shared" si="7"/>
        <v>247.60000000000002</v>
      </c>
      <c r="O86" s="154">
        <f t="shared" si="8"/>
        <v>0</v>
      </c>
      <c r="P86">
        <v>97.12</v>
      </c>
      <c r="Q86">
        <v>48.67</v>
      </c>
      <c r="R86">
        <v>5.68</v>
      </c>
      <c r="S86">
        <v>28.27</v>
      </c>
      <c r="T86">
        <v>67.86</v>
      </c>
      <c r="U86" s="156">
        <f t="shared" si="9"/>
        <v>247.60000000000002</v>
      </c>
      <c r="V86" s="154">
        <f t="shared" si="10"/>
        <v>0</v>
      </c>
      <c r="Y86">
        <f>BAWANA!AW86+BAWANA!AX86</f>
        <v>31.2</v>
      </c>
      <c r="Z86">
        <f>BAWANA!BD86+BAWANA!BE86</f>
        <v>31.2</v>
      </c>
      <c r="AA86">
        <f>BAWANA!X86+BAWANA!Y86</f>
        <v>31.2</v>
      </c>
      <c r="AB86">
        <f>BAWANA!AE86+BAWANA!AF86</f>
        <v>31.2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247.60000000000002</v>
      </c>
      <c r="E87">
        <f>BAWANA!AM87</f>
        <v>0</v>
      </c>
      <c r="F87">
        <f t="shared" si="11"/>
        <v>256</v>
      </c>
      <c r="G87">
        <f t="shared" si="12"/>
        <v>247.60000000000002</v>
      </c>
      <c r="H87" s="154"/>
      <c r="I87">
        <f>BRPL_EOD!AK87+BRPL_EOD!AL87</f>
        <v>97.12</v>
      </c>
      <c r="J87">
        <f>BYPL_EOD!AK87+BYPL_EOD!AL87</f>
        <v>48.67</v>
      </c>
      <c r="K87">
        <f>MES_EOD!AK87+MES_EOD!AL87</f>
        <v>5.68</v>
      </c>
      <c r="L87">
        <f>NDMC_EOD!AK87+NDMC_EOD!AL87</f>
        <v>28.27</v>
      </c>
      <c r="M87">
        <f>TPDDL_EOD!AK87+TPDDL_EOD!AL87</f>
        <v>67.86</v>
      </c>
      <c r="N87">
        <f t="shared" si="7"/>
        <v>247.60000000000002</v>
      </c>
      <c r="O87" s="154">
        <f t="shared" si="8"/>
        <v>0</v>
      </c>
      <c r="P87">
        <v>97.12</v>
      </c>
      <c r="Q87">
        <v>48.67</v>
      </c>
      <c r="R87">
        <v>5.68</v>
      </c>
      <c r="S87">
        <v>28.27</v>
      </c>
      <c r="T87">
        <v>67.86</v>
      </c>
      <c r="U87" s="156">
        <f t="shared" si="9"/>
        <v>247.60000000000002</v>
      </c>
      <c r="V87" s="154">
        <f t="shared" si="10"/>
        <v>0</v>
      </c>
      <c r="Y87">
        <f>BAWANA!AW87+BAWANA!AX87</f>
        <v>31.2</v>
      </c>
      <c r="Z87">
        <f>BAWANA!BD87+BAWANA!BE87</f>
        <v>31.2</v>
      </c>
      <c r="AA87">
        <f>BAWANA!X87+BAWANA!Y87</f>
        <v>31.2</v>
      </c>
      <c r="AB87">
        <f>BAWANA!AE87+BAWANA!AF87</f>
        <v>31.2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247.60000000000002</v>
      </c>
      <c r="E88">
        <f>BAWANA!AM88</f>
        <v>0</v>
      </c>
      <c r="F88">
        <f t="shared" si="11"/>
        <v>256</v>
      </c>
      <c r="G88">
        <f t="shared" si="12"/>
        <v>247.60000000000002</v>
      </c>
      <c r="H88" s="154"/>
      <c r="I88">
        <f>BRPL_EOD!AK88+BRPL_EOD!AL88</f>
        <v>97.12</v>
      </c>
      <c r="J88">
        <f>BYPL_EOD!AK88+BYPL_EOD!AL88</f>
        <v>48.67</v>
      </c>
      <c r="K88">
        <f>MES_EOD!AK88+MES_EOD!AL88</f>
        <v>5.68</v>
      </c>
      <c r="L88">
        <f>NDMC_EOD!AK88+NDMC_EOD!AL88</f>
        <v>28.27</v>
      </c>
      <c r="M88">
        <f>TPDDL_EOD!AK88+TPDDL_EOD!AL88</f>
        <v>67.86</v>
      </c>
      <c r="N88">
        <f t="shared" si="7"/>
        <v>247.60000000000002</v>
      </c>
      <c r="O88" s="154">
        <f t="shared" si="8"/>
        <v>0</v>
      </c>
      <c r="P88">
        <v>97.12</v>
      </c>
      <c r="Q88">
        <v>48.67</v>
      </c>
      <c r="R88">
        <v>5.68</v>
      </c>
      <c r="S88">
        <v>28.27</v>
      </c>
      <c r="T88">
        <v>67.86</v>
      </c>
      <c r="U88" s="156">
        <f t="shared" si="9"/>
        <v>247.60000000000002</v>
      </c>
      <c r="V88" s="154">
        <f t="shared" si="10"/>
        <v>0</v>
      </c>
      <c r="Y88">
        <f>BAWANA!AW88+BAWANA!AX88</f>
        <v>31.2</v>
      </c>
      <c r="Z88">
        <f>BAWANA!BD88+BAWANA!BE88</f>
        <v>31.2</v>
      </c>
      <c r="AA88">
        <f>BAWANA!X88+BAWANA!Y88</f>
        <v>31.2</v>
      </c>
      <c r="AB88">
        <f>BAWANA!AE88+BAWANA!AF88</f>
        <v>31.2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247.60000000000002</v>
      </c>
      <c r="E89">
        <f>BAWANA!AM89</f>
        <v>0</v>
      </c>
      <c r="F89">
        <f t="shared" si="11"/>
        <v>256</v>
      </c>
      <c r="G89">
        <f t="shared" si="12"/>
        <v>247.60000000000002</v>
      </c>
      <c r="H89" s="154"/>
      <c r="I89">
        <f>BRPL_EOD!AK89+BRPL_EOD!AL89</f>
        <v>97.12</v>
      </c>
      <c r="J89">
        <f>BYPL_EOD!AK89+BYPL_EOD!AL89</f>
        <v>48.67</v>
      </c>
      <c r="K89">
        <f>MES_EOD!AK89+MES_EOD!AL89</f>
        <v>5.68</v>
      </c>
      <c r="L89">
        <f>NDMC_EOD!AK89+NDMC_EOD!AL89</f>
        <v>28.27</v>
      </c>
      <c r="M89">
        <f>TPDDL_EOD!AK89+TPDDL_EOD!AL89</f>
        <v>67.86</v>
      </c>
      <c r="N89">
        <f t="shared" si="7"/>
        <v>247.60000000000002</v>
      </c>
      <c r="O89" s="154">
        <f t="shared" si="8"/>
        <v>0</v>
      </c>
      <c r="P89">
        <v>97.12</v>
      </c>
      <c r="Q89">
        <v>48.67</v>
      </c>
      <c r="R89">
        <v>5.68</v>
      </c>
      <c r="S89">
        <v>28.27</v>
      </c>
      <c r="T89">
        <v>67.86</v>
      </c>
      <c r="U89" s="156">
        <f t="shared" si="9"/>
        <v>247.60000000000002</v>
      </c>
      <c r="V89" s="154">
        <f t="shared" si="10"/>
        <v>0</v>
      </c>
      <c r="Y89">
        <f>BAWANA!AW89+BAWANA!AX89</f>
        <v>31.2</v>
      </c>
      <c r="Z89">
        <f>BAWANA!BD89+BAWANA!BE89</f>
        <v>31.2</v>
      </c>
      <c r="AA89">
        <f>BAWANA!X89+BAWANA!Y89</f>
        <v>31.2</v>
      </c>
      <c r="AB89">
        <f>BAWANA!AE89+BAWANA!AF89</f>
        <v>31.2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247.60000000000002</v>
      </c>
      <c r="E90">
        <f>BAWANA!AM90</f>
        <v>0</v>
      </c>
      <c r="F90">
        <f t="shared" si="11"/>
        <v>256</v>
      </c>
      <c r="G90">
        <f t="shared" si="12"/>
        <v>247.60000000000002</v>
      </c>
      <c r="H90" s="154"/>
      <c r="I90">
        <f>BRPL_EOD!AK90+BRPL_EOD!AL90</f>
        <v>97.12</v>
      </c>
      <c r="J90">
        <f>BYPL_EOD!AK90+BYPL_EOD!AL90</f>
        <v>48.67</v>
      </c>
      <c r="K90">
        <f>MES_EOD!AK90+MES_EOD!AL90</f>
        <v>5.68</v>
      </c>
      <c r="L90">
        <f>NDMC_EOD!AK90+NDMC_EOD!AL90</f>
        <v>28.27</v>
      </c>
      <c r="M90">
        <f>TPDDL_EOD!AK90+TPDDL_EOD!AL90</f>
        <v>67.86</v>
      </c>
      <c r="N90">
        <f t="shared" si="7"/>
        <v>247.60000000000002</v>
      </c>
      <c r="O90" s="154">
        <f t="shared" si="8"/>
        <v>0</v>
      </c>
      <c r="P90">
        <v>97.12</v>
      </c>
      <c r="Q90">
        <v>48.67</v>
      </c>
      <c r="R90">
        <v>5.68</v>
      </c>
      <c r="S90">
        <v>28.27</v>
      </c>
      <c r="T90">
        <v>67.86</v>
      </c>
      <c r="U90" s="156">
        <f t="shared" si="9"/>
        <v>247.60000000000002</v>
      </c>
      <c r="V90" s="154">
        <f t="shared" si="10"/>
        <v>0</v>
      </c>
      <c r="Y90">
        <f>BAWANA!AW90+BAWANA!AX90</f>
        <v>31.2</v>
      </c>
      <c r="Z90">
        <f>BAWANA!BD90+BAWANA!BE90</f>
        <v>31.2</v>
      </c>
      <c r="AA90">
        <f>BAWANA!X90+BAWANA!Y90</f>
        <v>31.2</v>
      </c>
      <c r="AB90">
        <f>BAWANA!AE90+BAWANA!AF90</f>
        <v>31.2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251.60000000000002</v>
      </c>
      <c r="E91">
        <f>BAWANA!AM91</f>
        <v>0</v>
      </c>
      <c r="F91">
        <f t="shared" si="11"/>
        <v>256</v>
      </c>
      <c r="G91">
        <f t="shared" si="12"/>
        <v>251.60000000000002</v>
      </c>
      <c r="H91" s="154"/>
      <c r="I91">
        <f>BRPL_EOD!AK91+BRPL_EOD!AL91</f>
        <v>98.69</v>
      </c>
      <c r="J91">
        <f>BYPL_EOD!AK91+BYPL_EOD!AL91</f>
        <v>49.46</v>
      </c>
      <c r="K91">
        <f>MES_EOD!AK91+MES_EOD!AL91</f>
        <v>5.77</v>
      </c>
      <c r="L91">
        <f>NDMC_EOD!AK91+NDMC_EOD!AL91</f>
        <v>28.73</v>
      </c>
      <c r="M91">
        <f>TPDDL_EOD!AK91+TPDDL_EOD!AL91</f>
        <v>68.95</v>
      </c>
      <c r="N91">
        <f t="shared" si="7"/>
        <v>251.60000000000002</v>
      </c>
      <c r="O91" s="154">
        <f t="shared" si="8"/>
        <v>0</v>
      </c>
      <c r="P91">
        <v>98.69</v>
      </c>
      <c r="Q91">
        <v>49.46</v>
      </c>
      <c r="R91">
        <v>5.77</v>
      </c>
      <c r="S91">
        <v>28.73</v>
      </c>
      <c r="T91">
        <v>68.95</v>
      </c>
      <c r="U91" s="156">
        <f t="shared" si="9"/>
        <v>251.60000000000002</v>
      </c>
      <c r="V91" s="154">
        <f t="shared" si="10"/>
        <v>0</v>
      </c>
      <c r="Y91">
        <f>BAWANA!AW91+BAWANA!AX91</f>
        <v>31.7</v>
      </c>
      <c r="Z91">
        <f>BAWANA!BD91+BAWANA!BE91</f>
        <v>31.7</v>
      </c>
      <c r="AA91">
        <f>BAWANA!X91+BAWANA!Y91</f>
        <v>31.7</v>
      </c>
      <c r="AB91">
        <f>BAWANA!AE91+BAWANA!AF91</f>
        <v>31.7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251.60000000000002</v>
      </c>
      <c r="E92">
        <f>BAWANA!AM92</f>
        <v>0</v>
      </c>
      <c r="F92">
        <f t="shared" si="11"/>
        <v>256</v>
      </c>
      <c r="G92">
        <f t="shared" si="12"/>
        <v>251.60000000000002</v>
      </c>
      <c r="H92" s="154"/>
      <c r="I92">
        <f>BRPL_EOD!AK92+BRPL_EOD!AL92</f>
        <v>98.69</v>
      </c>
      <c r="J92">
        <f>BYPL_EOD!AK92+BYPL_EOD!AL92</f>
        <v>49.46</v>
      </c>
      <c r="K92">
        <f>MES_EOD!AK92+MES_EOD!AL92</f>
        <v>5.77</v>
      </c>
      <c r="L92">
        <f>NDMC_EOD!AK92+NDMC_EOD!AL92</f>
        <v>28.73</v>
      </c>
      <c r="M92">
        <f>TPDDL_EOD!AK92+TPDDL_EOD!AL92</f>
        <v>68.95</v>
      </c>
      <c r="N92">
        <f t="shared" si="7"/>
        <v>251.60000000000002</v>
      </c>
      <c r="O92" s="154">
        <f t="shared" si="8"/>
        <v>0</v>
      </c>
      <c r="P92">
        <v>98.69</v>
      </c>
      <c r="Q92">
        <v>49.46</v>
      </c>
      <c r="R92">
        <v>5.77</v>
      </c>
      <c r="S92">
        <v>28.73</v>
      </c>
      <c r="T92">
        <v>68.95</v>
      </c>
      <c r="U92" s="156">
        <f t="shared" si="9"/>
        <v>251.60000000000002</v>
      </c>
      <c r="V92" s="154">
        <f t="shared" si="10"/>
        <v>0</v>
      </c>
      <c r="Y92">
        <f>BAWANA!AW92+BAWANA!AX92</f>
        <v>31.7</v>
      </c>
      <c r="Z92">
        <f>BAWANA!BD92+BAWANA!BE92</f>
        <v>31.7</v>
      </c>
      <c r="AA92">
        <f>BAWANA!X92+BAWANA!Y92</f>
        <v>31.7</v>
      </c>
      <c r="AB92">
        <f>BAWANA!AE92+BAWANA!AF92</f>
        <v>31.7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251.60000000000002</v>
      </c>
      <c r="E93">
        <f>BAWANA!AM93</f>
        <v>0</v>
      </c>
      <c r="F93">
        <f t="shared" si="11"/>
        <v>256</v>
      </c>
      <c r="G93">
        <f t="shared" si="12"/>
        <v>251.60000000000002</v>
      </c>
      <c r="H93" s="154"/>
      <c r="I93">
        <f>BRPL_EOD!AK93+BRPL_EOD!AL93</f>
        <v>98.69</v>
      </c>
      <c r="J93">
        <f>BYPL_EOD!AK93+BYPL_EOD!AL93</f>
        <v>49.46</v>
      </c>
      <c r="K93">
        <f>MES_EOD!AK93+MES_EOD!AL93</f>
        <v>5.77</v>
      </c>
      <c r="L93">
        <f>NDMC_EOD!AK93+NDMC_EOD!AL93</f>
        <v>28.73</v>
      </c>
      <c r="M93">
        <f>TPDDL_EOD!AK93+TPDDL_EOD!AL93</f>
        <v>68.95</v>
      </c>
      <c r="N93">
        <f t="shared" si="7"/>
        <v>251.60000000000002</v>
      </c>
      <c r="O93" s="154">
        <f t="shared" si="8"/>
        <v>0</v>
      </c>
      <c r="P93">
        <v>98.69</v>
      </c>
      <c r="Q93">
        <v>49.46</v>
      </c>
      <c r="R93">
        <v>5.77</v>
      </c>
      <c r="S93">
        <v>28.73</v>
      </c>
      <c r="T93">
        <v>68.95</v>
      </c>
      <c r="U93" s="156">
        <f t="shared" si="9"/>
        <v>251.60000000000002</v>
      </c>
      <c r="V93" s="154">
        <f t="shared" si="10"/>
        <v>0</v>
      </c>
      <c r="Y93">
        <f>BAWANA!AW93+BAWANA!AX93</f>
        <v>31.7</v>
      </c>
      <c r="Z93">
        <f>BAWANA!BD93+BAWANA!BE93</f>
        <v>31.7</v>
      </c>
      <c r="AA93">
        <f>BAWANA!X93+BAWANA!Y93</f>
        <v>31.7</v>
      </c>
      <c r="AB93">
        <f>BAWANA!AE93+BAWANA!AF93</f>
        <v>31.7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251.60000000000002</v>
      </c>
      <c r="E94">
        <f>BAWANA!AM94</f>
        <v>0</v>
      </c>
      <c r="F94">
        <f t="shared" si="11"/>
        <v>256</v>
      </c>
      <c r="G94">
        <f t="shared" si="12"/>
        <v>251.60000000000002</v>
      </c>
      <c r="H94" s="154"/>
      <c r="I94">
        <f>BRPL_EOD!AK94+BRPL_EOD!AL94</f>
        <v>98.69</v>
      </c>
      <c r="J94">
        <f>BYPL_EOD!AK94+BYPL_EOD!AL94</f>
        <v>49.46</v>
      </c>
      <c r="K94">
        <f>MES_EOD!AK94+MES_EOD!AL94</f>
        <v>5.77</v>
      </c>
      <c r="L94">
        <f>NDMC_EOD!AK94+NDMC_EOD!AL94</f>
        <v>28.73</v>
      </c>
      <c r="M94">
        <f>TPDDL_EOD!AK94+TPDDL_EOD!AL94</f>
        <v>68.95</v>
      </c>
      <c r="N94">
        <f t="shared" si="7"/>
        <v>251.60000000000002</v>
      </c>
      <c r="O94" s="154">
        <f t="shared" si="8"/>
        <v>0</v>
      </c>
      <c r="P94">
        <v>98.69</v>
      </c>
      <c r="Q94">
        <v>49.46</v>
      </c>
      <c r="R94">
        <v>5.77</v>
      </c>
      <c r="S94">
        <v>28.73</v>
      </c>
      <c r="T94">
        <v>68.95</v>
      </c>
      <c r="U94" s="156">
        <f t="shared" si="9"/>
        <v>251.60000000000002</v>
      </c>
      <c r="V94" s="154">
        <f t="shared" si="10"/>
        <v>0</v>
      </c>
      <c r="Y94">
        <f>BAWANA!AW94+BAWANA!AX94</f>
        <v>31.7</v>
      </c>
      <c r="Z94">
        <f>BAWANA!BD94+BAWANA!BE94</f>
        <v>31.7</v>
      </c>
      <c r="AA94">
        <f>BAWANA!X94+BAWANA!Y94</f>
        <v>31.7</v>
      </c>
      <c r="AB94">
        <f>BAWANA!AE94+BAWANA!AF94</f>
        <v>31.7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251.60000000000002</v>
      </c>
      <c r="E95">
        <f>BAWANA!AM95</f>
        <v>0</v>
      </c>
      <c r="F95">
        <f t="shared" si="11"/>
        <v>256</v>
      </c>
      <c r="G95">
        <f t="shared" si="12"/>
        <v>251.60000000000002</v>
      </c>
      <c r="H95" s="154"/>
      <c r="I95">
        <f>BRPL_EOD!AK95+BRPL_EOD!AL95</f>
        <v>98.69</v>
      </c>
      <c r="J95">
        <f>BYPL_EOD!AK95+BYPL_EOD!AL95</f>
        <v>49.46</v>
      </c>
      <c r="K95">
        <f>MES_EOD!AK95+MES_EOD!AL95</f>
        <v>5.77</v>
      </c>
      <c r="L95">
        <f>NDMC_EOD!AK95+NDMC_EOD!AL95</f>
        <v>28.73</v>
      </c>
      <c r="M95">
        <f>TPDDL_EOD!AK95+TPDDL_EOD!AL95</f>
        <v>68.95</v>
      </c>
      <c r="N95">
        <f t="shared" si="7"/>
        <v>251.60000000000002</v>
      </c>
      <c r="O95" s="154">
        <f t="shared" si="8"/>
        <v>0</v>
      </c>
      <c r="P95">
        <v>98.69</v>
      </c>
      <c r="Q95">
        <v>49.46</v>
      </c>
      <c r="R95">
        <v>5.77</v>
      </c>
      <c r="S95">
        <v>28.73</v>
      </c>
      <c r="T95">
        <v>68.95</v>
      </c>
      <c r="U95" s="156">
        <f t="shared" si="9"/>
        <v>251.60000000000002</v>
      </c>
      <c r="V95" s="154">
        <f t="shared" si="10"/>
        <v>0</v>
      </c>
      <c r="Y95">
        <f>BAWANA!AW95+BAWANA!AX95</f>
        <v>31.7</v>
      </c>
      <c r="Z95">
        <f>BAWANA!BD95+BAWANA!BE95</f>
        <v>31.7</v>
      </c>
      <c r="AA95">
        <f>BAWANA!X95+BAWANA!Y95</f>
        <v>31.7</v>
      </c>
      <c r="AB95">
        <f>BAWANA!AE95+BAWANA!AF95</f>
        <v>31.7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251.60000000000002</v>
      </c>
      <c r="E96">
        <f>BAWANA!AM96</f>
        <v>0</v>
      </c>
      <c r="F96">
        <f t="shared" si="11"/>
        <v>256</v>
      </c>
      <c r="G96">
        <f t="shared" si="12"/>
        <v>251.60000000000002</v>
      </c>
      <c r="H96" s="154"/>
      <c r="I96">
        <f>BRPL_EOD!AK96+BRPL_EOD!AL96</f>
        <v>98.69</v>
      </c>
      <c r="J96">
        <f>BYPL_EOD!AK96+BYPL_EOD!AL96</f>
        <v>49.46</v>
      </c>
      <c r="K96">
        <f>MES_EOD!AK96+MES_EOD!AL96</f>
        <v>5.77</v>
      </c>
      <c r="L96">
        <f>NDMC_EOD!AK96+NDMC_EOD!AL96</f>
        <v>28.73</v>
      </c>
      <c r="M96">
        <f>TPDDL_EOD!AK96+TPDDL_EOD!AL96</f>
        <v>68.95</v>
      </c>
      <c r="N96">
        <f t="shared" si="7"/>
        <v>251.60000000000002</v>
      </c>
      <c r="O96" s="154">
        <f t="shared" si="8"/>
        <v>0</v>
      </c>
      <c r="P96">
        <v>98.69</v>
      </c>
      <c r="Q96">
        <v>49.46</v>
      </c>
      <c r="R96">
        <v>5.77</v>
      </c>
      <c r="S96">
        <v>28.73</v>
      </c>
      <c r="T96">
        <v>68.95</v>
      </c>
      <c r="U96" s="156">
        <f t="shared" si="9"/>
        <v>251.60000000000002</v>
      </c>
      <c r="V96" s="154">
        <f t="shared" si="10"/>
        <v>0</v>
      </c>
      <c r="Y96">
        <f>BAWANA!AW96+BAWANA!AX96</f>
        <v>31.7</v>
      </c>
      <c r="Z96">
        <f>BAWANA!BD96+BAWANA!BE96</f>
        <v>31.7</v>
      </c>
      <c r="AA96">
        <f>BAWANA!X96+BAWANA!Y96</f>
        <v>31.7</v>
      </c>
      <c r="AB96">
        <f>BAWANA!AE96+BAWANA!AF96</f>
        <v>31.7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251.60000000000002</v>
      </c>
      <c r="E97">
        <f>BAWANA!AM97</f>
        <v>0</v>
      </c>
      <c r="F97">
        <f t="shared" si="11"/>
        <v>256</v>
      </c>
      <c r="G97">
        <f t="shared" si="12"/>
        <v>251.60000000000002</v>
      </c>
      <c r="H97" s="154"/>
      <c r="I97">
        <f>BRPL_EOD!AK97+BRPL_EOD!AL97</f>
        <v>98.69</v>
      </c>
      <c r="J97">
        <f>BYPL_EOD!AK97+BYPL_EOD!AL97</f>
        <v>49.46</v>
      </c>
      <c r="K97">
        <f>MES_EOD!AK97+MES_EOD!AL97</f>
        <v>5.77</v>
      </c>
      <c r="L97">
        <f>NDMC_EOD!AK97+NDMC_EOD!AL97</f>
        <v>28.73</v>
      </c>
      <c r="M97">
        <f>TPDDL_EOD!AK97+TPDDL_EOD!AL97</f>
        <v>68.95</v>
      </c>
      <c r="N97">
        <f t="shared" si="7"/>
        <v>251.60000000000002</v>
      </c>
      <c r="O97" s="154">
        <f t="shared" si="8"/>
        <v>0</v>
      </c>
      <c r="P97">
        <v>98.69</v>
      </c>
      <c r="Q97">
        <v>49.46</v>
      </c>
      <c r="R97">
        <v>5.77</v>
      </c>
      <c r="S97">
        <v>28.73</v>
      </c>
      <c r="T97">
        <v>68.95</v>
      </c>
      <c r="U97" s="156">
        <f t="shared" si="9"/>
        <v>251.60000000000002</v>
      </c>
      <c r="V97" s="154">
        <f t="shared" si="10"/>
        <v>0</v>
      </c>
      <c r="Y97">
        <f>BAWANA!AW97+BAWANA!AX97</f>
        <v>31.7</v>
      </c>
      <c r="Z97">
        <f>BAWANA!BD97+BAWANA!BE97</f>
        <v>31.7</v>
      </c>
      <c r="AA97">
        <f>BAWANA!X97+BAWANA!Y97</f>
        <v>31.7</v>
      </c>
      <c r="AB97">
        <f>BAWANA!AE97+BAWANA!AF97</f>
        <v>31.7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251.60000000000002</v>
      </c>
      <c r="E98">
        <f>BAWANA!AM98</f>
        <v>0</v>
      </c>
      <c r="F98">
        <f t="shared" si="11"/>
        <v>256</v>
      </c>
      <c r="G98">
        <f t="shared" si="12"/>
        <v>251.60000000000002</v>
      </c>
      <c r="H98" s="154"/>
      <c r="I98">
        <f>BRPL_EOD!AK98+BRPL_EOD!AL98</f>
        <v>98.69</v>
      </c>
      <c r="J98">
        <f>BYPL_EOD!AK98+BYPL_EOD!AL98</f>
        <v>49.46</v>
      </c>
      <c r="K98">
        <f>MES_EOD!AK98+MES_EOD!AL98</f>
        <v>5.77</v>
      </c>
      <c r="L98">
        <f>NDMC_EOD!AK98+NDMC_EOD!AL98</f>
        <v>28.73</v>
      </c>
      <c r="M98">
        <f>TPDDL_EOD!AK98+TPDDL_EOD!AL98</f>
        <v>68.95</v>
      </c>
      <c r="N98">
        <f t="shared" si="7"/>
        <v>251.60000000000002</v>
      </c>
      <c r="O98" s="154">
        <f t="shared" si="8"/>
        <v>0</v>
      </c>
      <c r="P98">
        <v>98.69</v>
      </c>
      <c r="Q98">
        <v>49.46</v>
      </c>
      <c r="R98">
        <v>5.77</v>
      </c>
      <c r="S98">
        <v>28.73</v>
      </c>
      <c r="T98">
        <v>68.95</v>
      </c>
      <c r="U98" s="156">
        <f t="shared" si="9"/>
        <v>251.60000000000002</v>
      </c>
      <c r="V98" s="154">
        <f t="shared" si="10"/>
        <v>0</v>
      </c>
      <c r="Y98">
        <f>BAWANA!AW98+BAWANA!AX98</f>
        <v>31.7</v>
      </c>
      <c r="Z98">
        <f>BAWANA!BD98+BAWANA!BE98</f>
        <v>31.7</v>
      </c>
      <c r="AA98">
        <f>BAWANA!X98+BAWANA!Y98</f>
        <v>31.7</v>
      </c>
      <c r="AB98">
        <f>BAWANA!AE98+BAWANA!AF98</f>
        <v>31.7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5.7333809999999934</v>
      </c>
      <c r="E99" s="156">
        <f t="shared" si="14"/>
        <v>0</v>
      </c>
      <c r="F99" s="156">
        <f t="shared" si="14"/>
        <v>6.1440000000000001</v>
      </c>
      <c r="G99" s="156">
        <f t="shared" si="14"/>
        <v>5.7333809999999934</v>
      </c>
      <c r="H99" s="156"/>
      <c r="I99" s="156">
        <f t="shared" si="14"/>
        <v>2.092099999999999</v>
      </c>
      <c r="J99" s="156">
        <f t="shared" si="14"/>
        <v>1.1921800000000011</v>
      </c>
      <c r="K99" s="156">
        <f t="shared" si="14"/>
        <v>0.13901999999999987</v>
      </c>
      <c r="L99" s="156">
        <f t="shared" si="14"/>
        <v>0.69255000000000022</v>
      </c>
      <c r="M99" s="156">
        <f t="shared" si="14"/>
        <v>1.6175199999999998</v>
      </c>
      <c r="N99" s="156">
        <f t="shared" si="14"/>
        <v>5.733369999999991</v>
      </c>
      <c r="O99" s="156">
        <f t="shared" si="14"/>
        <v>1.1000000000009891E-5</v>
      </c>
      <c r="P99" s="156">
        <f t="shared" si="14"/>
        <v>2.0921069209801981</v>
      </c>
      <c r="Q99" s="156">
        <f t="shared" si="14"/>
        <v>1.1921780342262518</v>
      </c>
      <c r="R99" s="156">
        <f t="shared" si="14"/>
        <v>0.13902034088391463</v>
      </c>
      <c r="S99" s="156">
        <f t="shared" si="14"/>
        <v>0.6925519885875403</v>
      </c>
      <c r="T99" s="156">
        <f t="shared" si="14"/>
        <v>1.6175237153220949</v>
      </c>
      <c r="U99" s="156">
        <f t="shared" si="14"/>
        <v>5.7333809999999934</v>
      </c>
      <c r="V99" s="156">
        <f t="shared" si="10"/>
        <v>0</v>
      </c>
      <c r="Y99" s="156">
        <f>SUM(Y3:Y98)/4000</f>
        <v>0.72768999999999928</v>
      </c>
      <c r="Z99" s="156">
        <f t="shared" ref="Z99:AD99" si="15">SUM(Z3:Z98)/4000</f>
        <v>0.41364500000000015</v>
      </c>
      <c r="AA99" s="156">
        <f t="shared" si="15"/>
        <v>0.72768999999999928</v>
      </c>
      <c r="AB99" s="156">
        <f t="shared" si="15"/>
        <v>0.41364500000000015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7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502</v>
      </c>
      <c r="C2" t="s">
        <v>503</v>
      </c>
      <c r="D2" t="s">
        <v>504</v>
      </c>
      <c r="E2" t="s">
        <v>506</v>
      </c>
      <c r="F2" t="s">
        <v>507</v>
      </c>
      <c r="G2" t="s">
        <v>508</v>
      </c>
      <c r="H2" t="s">
        <v>514</v>
      </c>
      <c r="I2" t="s">
        <v>515</v>
      </c>
      <c r="J2" t="s">
        <v>516</v>
      </c>
      <c r="K2" t="s">
        <v>517</v>
      </c>
      <c r="L2" t="s">
        <v>520</v>
      </c>
      <c r="M2" t="s">
        <v>527</v>
      </c>
      <c r="N2" t="s">
        <v>528</v>
      </c>
      <c r="O2" t="s">
        <v>529</v>
      </c>
      <c r="P2" t="s">
        <v>532</v>
      </c>
      <c r="Q2" t="s">
        <v>536</v>
      </c>
      <c r="R2" t="s">
        <v>537</v>
      </c>
      <c r="S2" t="s">
        <v>538</v>
      </c>
      <c r="T2" t="s">
        <v>539</v>
      </c>
      <c r="U2" t="s">
        <v>469</v>
      </c>
      <c r="V2" t="s">
        <v>454</v>
      </c>
      <c r="W2" t="s">
        <v>457</v>
      </c>
      <c r="Z2" t="s">
        <v>509</v>
      </c>
      <c r="AA2" t="s">
        <v>510</v>
      </c>
      <c r="AB2" t="s">
        <v>511</v>
      </c>
      <c r="AC2" t="s">
        <v>512</v>
      </c>
      <c r="AD2" t="s">
        <v>518</v>
      </c>
      <c r="AE2" t="s">
        <v>519</v>
      </c>
      <c r="AF2" t="s">
        <v>521</v>
      </c>
      <c r="AG2" t="s">
        <v>522</v>
      </c>
      <c r="AH2" t="s">
        <v>523</v>
      </c>
      <c r="AI2" t="s">
        <v>524</v>
      </c>
      <c r="AJ2" t="s">
        <v>525</v>
      </c>
      <c r="AK2" t="s">
        <v>526</v>
      </c>
      <c r="AL2" t="s">
        <v>530</v>
      </c>
      <c r="AM2" t="s">
        <v>531</v>
      </c>
      <c r="AN2" t="s">
        <v>533</v>
      </c>
      <c r="AO2" t="s">
        <v>471</v>
      </c>
      <c r="AP2" t="s">
        <v>534</v>
      </c>
      <c r="AQ2" t="s">
        <v>535</v>
      </c>
      <c r="AR2" t="s">
        <v>540</v>
      </c>
      <c r="AS2" s="19"/>
      <c r="AT2" s="206" t="s">
        <v>453</v>
      </c>
      <c r="AU2" s="169"/>
      <c r="AV2" s="206" t="s">
        <v>501</v>
      </c>
      <c r="AW2" s="206" t="s">
        <v>505</v>
      </c>
      <c r="AX2" s="206" t="s">
        <v>513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38.325000000000003</v>
      </c>
      <c r="D3">
        <v>4.2</v>
      </c>
      <c r="E3">
        <v>0</v>
      </c>
      <c r="F3">
        <v>53.213999999999999</v>
      </c>
      <c r="G3">
        <v>16.29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36.591700000000003</v>
      </c>
      <c r="AE3">
        <v>49.436556000000003</v>
      </c>
      <c r="AF3">
        <v>27.114999999999998</v>
      </c>
      <c r="AG3">
        <v>37.273200000000003</v>
      </c>
      <c r="AH3">
        <v>152.94049999999999</v>
      </c>
      <c r="AI3">
        <v>3.1825000000000001</v>
      </c>
      <c r="AJ3">
        <v>0</v>
      </c>
      <c r="AK3">
        <v>24.999300000000002</v>
      </c>
      <c r="AL3">
        <v>79.364599999999996</v>
      </c>
      <c r="AM3">
        <v>0</v>
      </c>
      <c r="AN3">
        <v>0.87997999999999998</v>
      </c>
      <c r="AO3">
        <v>29.4</v>
      </c>
      <c r="AP3">
        <v>12.9381</v>
      </c>
      <c r="AQ3">
        <v>62.244</v>
      </c>
      <c r="AR3">
        <v>32.553840000000001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79.7</v>
      </c>
      <c r="BA3">
        <f>SUM(B3:AZ3)</f>
        <v>2800.2162700000003</v>
      </c>
      <c r="BD3">
        <v>24.07</v>
      </c>
      <c r="BE3">
        <v>3.81</v>
      </c>
      <c r="BF3">
        <v>2.29</v>
      </c>
      <c r="BG3">
        <v>1.98</v>
      </c>
      <c r="BH3">
        <v>5.77</v>
      </c>
      <c r="BI3">
        <v>7.17</v>
      </c>
      <c r="BJ3">
        <v>3.11</v>
      </c>
      <c r="BK3">
        <v>2.64</v>
      </c>
      <c r="BL3">
        <v>2.2400000000000002</v>
      </c>
      <c r="BM3">
        <v>0</v>
      </c>
      <c r="BN3">
        <v>0.5</v>
      </c>
      <c r="BO3">
        <v>16.21</v>
      </c>
      <c r="BP3">
        <v>3.98</v>
      </c>
      <c r="BQ3">
        <v>4.3899999999999997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79.7</v>
      </c>
    </row>
    <row r="4" spans="1:75">
      <c r="A4" t="s">
        <v>46</v>
      </c>
      <c r="B4">
        <v>0</v>
      </c>
      <c r="C4">
        <v>38.325000000000003</v>
      </c>
      <c r="D4">
        <v>4.2</v>
      </c>
      <c r="E4">
        <v>0</v>
      </c>
      <c r="F4">
        <v>53.213999999999999</v>
      </c>
      <c r="G4">
        <v>16.29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36.591700000000003</v>
      </c>
      <c r="AE4">
        <v>49.436556000000003</v>
      </c>
      <c r="AF4">
        <v>27.114999999999998</v>
      </c>
      <c r="AG4">
        <v>37.273200000000003</v>
      </c>
      <c r="AH4">
        <v>152.94049999999999</v>
      </c>
      <c r="AI4">
        <v>3.1825000000000001</v>
      </c>
      <c r="AJ4">
        <v>0</v>
      </c>
      <c r="AK4">
        <v>24.999300000000002</v>
      </c>
      <c r="AL4">
        <v>79.364599999999996</v>
      </c>
      <c r="AM4">
        <v>0</v>
      </c>
      <c r="AN4">
        <v>0.87997999999999998</v>
      </c>
      <c r="AO4">
        <v>29.4</v>
      </c>
      <c r="AP4">
        <v>12.9381</v>
      </c>
      <c r="AQ4">
        <v>62.244</v>
      </c>
      <c r="AR4">
        <v>32.553840000000001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79.7</v>
      </c>
      <c r="BA4">
        <f t="shared" ref="BA4:BA67" si="1">SUM(B4:AZ4)</f>
        <v>2800.2162700000003</v>
      </c>
      <c r="BD4">
        <v>24.07</v>
      </c>
      <c r="BE4">
        <v>3.81</v>
      </c>
      <c r="BF4">
        <v>2.29</v>
      </c>
      <c r="BG4">
        <v>1.98</v>
      </c>
      <c r="BH4">
        <v>5.77</v>
      </c>
      <c r="BI4">
        <v>7.17</v>
      </c>
      <c r="BJ4">
        <v>3.11</v>
      </c>
      <c r="BK4">
        <v>2.64</v>
      </c>
      <c r="BL4">
        <v>2.2400000000000002</v>
      </c>
      <c r="BM4">
        <v>0</v>
      </c>
      <c r="BN4">
        <v>0.5</v>
      </c>
      <c r="BO4">
        <v>16.21</v>
      </c>
      <c r="BP4">
        <v>3.98</v>
      </c>
      <c r="BQ4">
        <v>4.3899999999999997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79.7</v>
      </c>
    </row>
    <row r="5" spans="1:75">
      <c r="A5" t="s">
        <v>47</v>
      </c>
      <c r="B5">
        <v>0</v>
      </c>
      <c r="C5">
        <v>38.325000000000003</v>
      </c>
      <c r="D5">
        <v>4.2</v>
      </c>
      <c r="E5">
        <v>0</v>
      </c>
      <c r="F5">
        <v>53.213999999999999</v>
      </c>
      <c r="G5">
        <v>16.29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42.14808</v>
      </c>
      <c r="AB5">
        <v>26.34008</v>
      </c>
      <c r="AC5">
        <v>19.35568</v>
      </c>
      <c r="AD5">
        <v>36.591700000000003</v>
      </c>
      <c r="AE5">
        <v>49.436556000000003</v>
      </c>
      <c r="AF5">
        <v>27.114999999999998</v>
      </c>
      <c r="AG5">
        <v>37.273200000000003</v>
      </c>
      <c r="AH5">
        <v>152.94049999999999</v>
      </c>
      <c r="AI5">
        <v>3.1825000000000001</v>
      </c>
      <c r="AJ5">
        <v>0</v>
      </c>
      <c r="AK5">
        <v>24.999300000000002</v>
      </c>
      <c r="AL5">
        <v>79.364599999999996</v>
      </c>
      <c r="AM5">
        <v>0</v>
      </c>
      <c r="AN5">
        <v>0.86085</v>
      </c>
      <c r="AO5">
        <v>29.4</v>
      </c>
      <c r="AP5">
        <v>12.9381</v>
      </c>
      <c r="AQ5">
        <v>62.244</v>
      </c>
      <c r="AR5">
        <v>32.553840000000001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79.7</v>
      </c>
      <c r="BA5">
        <f t="shared" si="1"/>
        <v>2800.1971400000002</v>
      </c>
      <c r="BD5">
        <v>24.07</v>
      </c>
      <c r="BE5">
        <v>3.81</v>
      </c>
      <c r="BF5">
        <v>2.29</v>
      </c>
      <c r="BG5">
        <v>1.98</v>
      </c>
      <c r="BH5">
        <v>5.77</v>
      </c>
      <c r="BI5">
        <v>7.17</v>
      </c>
      <c r="BJ5">
        <v>3.11</v>
      </c>
      <c r="BK5">
        <v>2.64</v>
      </c>
      <c r="BL5">
        <v>2.2400000000000002</v>
      </c>
      <c r="BM5">
        <v>0</v>
      </c>
      <c r="BN5">
        <v>0.5</v>
      </c>
      <c r="BO5">
        <v>16.21</v>
      </c>
      <c r="BP5">
        <v>3.98</v>
      </c>
      <c r="BQ5">
        <v>4.3899999999999997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79.7</v>
      </c>
    </row>
    <row r="6" spans="1:75">
      <c r="A6" t="s">
        <v>48</v>
      </c>
      <c r="B6">
        <v>0</v>
      </c>
      <c r="C6">
        <v>38.325000000000003</v>
      </c>
      <c r="D6">
        <v>4.2</v>
      </c>
      <c r="E6">
        <v>0</v>
      </c>
      <c r="F6">
        <v>53.213999999999999</v>
      </c>
      <c r="G6">
        <v>16.29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42.14808</v>
      </c>
      <c r="AB6">
        <v>26.34008</v>
      </c>
      <c r="AC6">
        <v>19.35568</v>
      </c>
      <c r="AD6">
        <v>36.591700000000003</v>
      </c>
      <c r="AE6">
        <v>49.436556000000003</v>
      </c>
      <c r="AF6">
        <v>27.114999999999998</v>
      </c>
      <c r="AG6">
        <v>37.273200000000003</v>
      </c>
      <c r="AH6">
        <v>152.94049999999999</v>
      </c>
      <c r="AI6">
        <v>3.1825000000000001</v>
      </c>
      <c r="AJ6">
        <v>0</v>
      </c>
      <c r="AK6">
        <v>24.999300000000002</v>
      </c>
      <c r="AL6">
        <v>79.364599999999996</v>
      </c>
      <c r="AM6">
        <v>0</v>
      </c>
      <c r="AN6">
        <v>0.86085</v>
      </c>
      <c r="AO6">
        <v>29.4</v>
      </c>
      <c r="AP6">
        <v>12.9381</v>
      </c>
      <c r="AQ6">
        <v>62.244</v>
      </c>
      <c r="AR6">
        <v>32.553840000000001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79.7</v>
      </c>
      <c r="BA6">
        <f t="shared" si="1"/>
        <v>2800.1971400000002</v>
      </c>
      <c r="BD6">
        <v>24.07</v>
      </c>
      <c r="BE6">
        <v>3.81</v>
      </c>
      <c r="BF6">
        <v>2.29</v>
      </c>
      <c r="BG6">
        <v>1.98</v>
      </c>
      <c r="BH6">
        <v>5.77</v>
      </c>
      <c r="BI6">
        <v>7.17</v>
      </c>
      <c r="BJ6">
        <v>3.11</v>
      </c>
      <c r="BK6">
        <v>2.64</v>
      </c>
      <c r="BL6">
        <v>2.2400000000000002</v>
      </c>
      <c r="BM6">
        <v>0</v>
      </c>
      <c r="BN6">
        <v>0.5</v>
      </c>
      <c r="BO6">
        <v>16.21</v>
      </c>
      <c r="BP6">
        <v>3.98</v>
      </c>
      <c r="BQ6">
        <v>4.3899999999999997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79.7</v>
      </c>
    </row>
    <row r="7" spans="1:75">
      <c r="A7" t="s">
        <v>49</v>
      </c>
      <c r="B7">
        <v>0</v>
      </c>
      <c r="C7">
        <v>38.325000000000003</v>
      </c>
      <c r="D7">
        <v>4.2</v>
      </c>
      <c r="E7">
        <v>0</v>
      </c>
      <c r="F7">
        <v>53.213999999999999</v>
      </c>
      <c r="G7">
        <v>16.29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28.090820000000001</v>
      </c>
      <c r="AB7">
        <v>26.34008</v>
      </c>
      <c r="AC7">
        <v>19.35568</v>
      </c>
      <c r="AD7">
        <v>36.591700000000003</v>
      </c>
      <c r="AE7">
        <v>49.436556000000003</v>
      </c>
      <c r="AF7">
        <v>27.114999999999998</v>
      </c>
      <c r="AG7">
        <v>37.273200000000003</v>
      </c>
      <c r="AH7">
        <v>152.94049999999999</v>
      </c>
      <c r="AI7">
        <v>3.1825000000000001</v>
      </c>
      <c r="AJ7">
        <v>0</v>
      </c>
      <c r="AK7">
        <v>24.999300000000002</v>
      </c>
      <c r="AL7">
        <v>79.364599999999996</v>
      </c>
      <c r="AM7">
        <v>0</v>
      </c>
      <c r="AN7">
        <v>0.86085</v>
      </c>
      <c r="AO7">
        <v>29.4</v>
      </c>
      <c r="AP7">
        <v>12.9381</v>
      </c>
      <c r="AQ7">
        <v>62.244</v>
      </c>
      <c r="AR7">
        <v>32.553840000000001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79.649999999999991</v>
      </c>
      <c r="BA7">
        <f t="shared" si="1"/>
        <v>2786.0898800000004</v>
      </c>
      <c r="BD7">
        <v>24.07</v>
      </c>
      <c r="BE7">
        <v>3.81</v>
      </c>
      <c r="BF7">
        <v>2.2400000000000002</v>
      </c>
      <c r="BG7">
        <v>1.98</v>
      </c>
      <c r="BH7">
        <v>5.77</v>
      </c>
      <c r="BI7">
        <v>7.17</v>
      </c>
      <c r="BJ7">
        <v>3.11</v>
      </c>
      <c r="BK7">
        <v>2.64</v>
      </c>
      <c r="BL7">
        <v>2.2400000000000002</v>
      </c>
      <c r="BM7">
        <v>0</v>
      </c>
      <c r="BN7">
        <v>0.5</v>
      </c>
      <c r="BO7">
        <v>16.21</v>
      </c>
      <c r="BP7">
        <v>3.98</v>
      </c>
      <c r="BQ7">
        <v>4.3899999999999997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79.649999999999991</v>
      </c>
    </row>
    <row r="8" spans="1:75">
      <c r="A8" t="s">
        <v>50</v>
      </c>
      <c r="B8">
        <v>0</v>
      </c>
      <c r="C8">
        <v>38.325000000000003</v>
      </c>
      <c r="D8">
        <v>4.2</v>
      </c>
      <c r="E8">
        <v>0</v>
      </c>
      <c r="F8">
        <v>53.213999999999999</v>
      </c>
      <c r="G8">
        <v>16.29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28.090820000000001</v>
      </c>
      <c r="AB8">
        <v>26.34008</v>
      </c>
      <c r="AC8">
        <v>19.35568</v>
      </c>
      <c r="AD8">
        <v>36.591700000000003</v>
      </c>
      <c r="AE8">
        <v>49.436556000000003</v>
      </c>
      <c r="AF8">
        <v>27.114999999999998</v>
      </c>
      <c r="AG8">
        <v>37.273200000000003</v>
      </c>
      <c r="AH8">
        <v>152.94049999999999</v>
      </c>
      <c r="AI8">
        <v>3.1825000000000001</v>
      </c>
      <c r="AJ8">
        <v>0</v>
      </c>
      <c r="AK8">
        <v>24.999300000000002</v>
      </c>
      <c r="AL8">
        <v>79.364599999999996</v>
      </c>
      <c r="AM8">
        <v>0</v>
      </c>
      <c r="AN8">
        <v>0.86085</v>
      </c>
      <c r="AO8">
        <v>29.4</v>
      </c>
      <c r="AP8">
        <v>12.9381</v>
      </c>
      <c r="AQ8">
        <v>62.244</v>
      </c>
      <c r="AR8">
        <v>32.553840000000001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79.649999999999991</v>
      </c>
      <c r="BA8">
        <f t="shared" si="1"/>
        <v>2786.0898800000004</v>
      </c>
      <c r="BD8">
        <v>24.07</v>
      </c>
      <c r="BE8">
        <v>3.81</v>
      </c>
      <c r="BF8">
        <v>2.2400000000000002</v>
      </c>
      <c r="BG8">
        <v>1.98</v>
      </c>
      <c r="BH8">
        <v>5.77</v>
      </c>
      <c r="BI8">
        <v>7.17</v>
      </c>
      <c r="BJ8">
        <v>3.11</v>
      </c>
      <c r="BK8">
        <v>2.64</v>
      </c>
      <c r="BL8">
        <v>2.2400000000000002</v>
      </c>
      <c r="BM8">
        <v>0</v>
      </c>
      <c r="BN8">
        <v>0.5</v>
      </c>
      <c r="BO8">
        <v>16.21</v>
      </c>
      <c r="BP8">
        <v>3.98</v>
      </c>
      <c r="BQ8">
        <v>4.3899999999999997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79.649999999999991</v>
      </c>
    </row>
    <row r="9" spans="1:75">
      <c r="A9" t="s">
        <v>51</v>
      </c>
      <c r="B9">
        <v>0</v>
      </c>
      <c r="C9">
        <v>38.325000000000003</v>
      </c>
      <c r="D9">
        <v>4.2</v>
      </c>
      <c r="E9">
        <v>0</v>
      </c>
      <c r="F9">
        <v>53.213999999999999</v>
      </c>
      <c r="G9">
        <v>16.29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28.090820000000001</v>
      </c>
      <c r="AB9">
        <v>26.34008</v>
      </c>
      <c r="AC9">
        <v>19.35568</v>
      </c>
      <c r="AD9">
        <v>36.591700000000003</v>
      </c>
      <c r="AE9">
        <v>49.436556000000003</v>
      </c>
      <c r="AF9">
        <v>27.114999999999998</v>
      </c>
      <c r="AG9">
        <v>37.273200000000003</v>
      </c>
      <c r="AH9">
        <v>152.94049999999999</v>
      </c>
      <c r="AI9">
        <v>3.1825000000000001</v>
      </c>
      <c r="AJ9">
        <v>0</v>
      </c>
      <c r="AK9">
        <v>24.999300000000002</v>
      </c>
      <c r="AL9">
        <v>79.364599999999996</v>
      </c>
      <c r="AM9">
        <v>0</v>
      </c>
      <c r="AN9">
        <v>0.86085</v>
      </c>
      <c r="AO9">
        <v>29.4</v>
      </c>
      <c r="AP9">
        <v>12.9381</v>
      </c>
      <c r="AQ9">
        <v>62.244</v>
      </c>
      <c r="AR9">
        <v>21.523199999999999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79.649999999999991</v>
      </c>
      <c r="BA9">
        <f t="shared" si="1"/>
        <v>2775.0592400000005</v>
      </c>
      <c r="BD9">
        <v>24.07</v>
      </c>
      <c r="BE9">
        <v>3.81</v>
      </c>
      <c r="BF9">
        <v>2.2400000000000002</v>
      </c>
      <c r="BG9">
        <v>1.98</v>
      </c>
      <c r="BH9">
        <v>5.77</v>
      </c>
      <c r="BI9">
        <v>7.17</v>
      </c>
      <c r="BJ9">
        <v>3.11</v>
      </c>
      <c r="BK9">
        <v>2.64</v>
      </c>
      <c r="BL9">
        <v>2.2400000000000002</v>
      </c>
      <c r="BM9">
        <v>0</v>
      </c>
      <c r="BN9">
        <v>0.5</v>
      </c>
      <c r="BO9">
        <v>16.21</v>
      </c>
      <c r="BP9">
        <v>3.98</v>
      </c>
      <c r="BQ9">
        <v>4.3899999999999997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79.649999999999991</v>
      </c>
    </row>
    <row r="10" spans="1:75">
      <c r="A10" t="s">
        <v>52</v>
      </c>
      <c r="B10">
        <v>0</v>
      </c>
      <c r="C10">
        <v>38.325000000000003</v>
      </c>
      <c r="D10">
        <v>4.2</v>
      </c>
      <c r="E10">
        <v>0</v>
      </c>
      <c r="F10">
        <v>53.213999999999999</v>
      </c>
      <c r="G10">
        <v>16.29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28.090820000000001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27.114999999999998</v>
      </c>
      <c r="AG10">
        <v>37.273200000000003</v>
      </c>
      <c r="AH10">
        <v>152.94049999999999</v>
      </c>
      <c r="AI10">
        <v>3.1825000000000001</v>
      </c>
      <c r="AJ10">
        <v>0</v>
      </c>
      <c r="AK10">
        <v>24.999300000000002</v>
      </c>
      <c r="AL10">
        <v>79.364599999999996</v>
      </c>
      <c r="AM10">
        <v>0</v>
      </c>
      <c r="AN10">
        <v>0.86085</v>
      </c>
      <c r="AO10">
        <v>29.4</v>
      </c>
      <c r="AP10">
        <v>12.9381</v>
      </c>
      <c r="AQ10">
        <v>62.244</v>
      </c>
      <c r="AR10">
        <v>21.523199999999999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79.649999999999991</v>
      </c>
      <c r="BA10">
        <f t="shared" si="1"/>
        <v>2775.0592400000005</v>
      </c>
      <c r="BD10">
        <v>24.07</v>
      </c>
      <c r="BE10">
        <v>3.81</v>
      </c>
      <c r="BF10">
        <v>2.2400000000000002</v>
      </c>
      <c r="BG10">
        <v>1.98</v>
      </c>
      <c r="BH10">
        <v>5.77</v>
      </c>
      <c r="BI10">
        <v>7.17</v>
      </c>
      <c r="BJ10">
        <v>3.11</v>
      </c>
      <c r="BK10">
        <v>2.64</v>
      </c>
      <c r="BL10">
        <v>2.2400000000000002</v>
      </c>
      <c r="BM10">
        <v>0</v>
      </c>
      <c r="BN10">
        <v>0.5</v>
      </c>
      <c r="BO10">
        <v>16.21</v>
      </c>
      <c r="BP10">
        <v>3.98</v>
      </c>
      <c r="BQ10">
        <v>4.3899999999999997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79.649999999999991</v>
      </c>
    </row>
    <row r="11" spans="1:75">
      <c r="A11" t="s">
        <v>53</v>
      </c>
      <c r="B11">
        <v>0</v>
      </c>
      <c r="C11">
        <v>38.325000000000003</v>
      </c>
      <c r="D11">
        <v>4.2</v>
      </c>
      <c r="E11">
        <v>0</v>
      </c>
      <c r="F11">
        <v>53.213999999999999</v>
      </c>
      <c r="G11">
        <v>16.29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27.65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27.114999999999998</v>
      </c>
      <c r="AG11">
        <v>37.273200000000003</v>
      </c>
      <c r="AH11">
        <v>152.94049999999999</v>
      </c>
      <c r="AI11">
        <v>3.1825000000000001</v>
      </c>
      <c r="AJ11">
        <v>0</v>
      </c>
      <c r="AK11">
        <v>24.999300000000002</v>
      </c>
      <c r="AL11">
        <v>79.364599999999996</v>
      </c>
      <c r="AM11">
        <v>0</v>
      </c>
      <c r="AN11">
        <v>0.86085</v>
      </c>
      <c r="AO11">
        <v>29.4</v>
      </c>
      <c r="AP11">
        <v>12.9381</v>
      </c>
      <c r="AQ11">
        <v>62.244</v>
      </c>
      <c r="AR11">
        <v>21.523199999999999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80.11</v>
      </c>
      <c r="BA11">
        <f t="shared" si="1"/>
        <v>2775.0784200000007</v>
      </c>
      <c r="BD11">
        <v>25.43</v>
      </c>
      <c r="BE11">
        <v>3.72</v>
      </c>
      <c r="BF11">
        <v>2.42</v>
      </c>
      <c r="BG11">
        <v>1.92</v>
      </c>
      <c r="BH11">
        <v>5.58</v>
      </c>
      <c r="BI11">
        <v>7.03</v>
      </c>
      <c r="BJ11">
        <v>3.21</v>
      </c>
      <c r="BK11">
        <v>2.64</v>
      </c>
      <c r="BL11">
        <v>2.15</v>
      </c>
      <c r="BM11">
        <v>0</v>
      </c>
      <c r="BN11">
        <v>0.49</v>
      </c>
      <c r="BO11">
        <v>15.81</v>
      </c>
      <c r="BP11">
        <v>3.84</v>
      </c>
      <c r="BQ11">
        <v>4.2699999999999996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80.11</v>
      </c>
    </row>
    <row r="12" spans="1:75">
      <c r="A12" t="s">
        <v>54</v>
      </c>
      <c r="B12">
        <v>0</v>
      </c>
      <c r="C12">
        <v>38.325000000000003</v>
      </c>
      <c r="D12">
        <v>4.2</v>
      </c>
      <c r="E12">
        <v>0</v>
      </c>
      <c r="F12">
        <v>53.213999999999999</v>
      </c>
      <c r="G12">
        <v>16.29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27.114999999999998</v>
      </c>
      <c r="AG12">
        <v>37.273200000000003</v>
      </c>
      <c r="AH12">
        <v>152.94049999999999</v>
      </c>
      <c r="AI12">
        <v>3.1825000000000001</v>
      </c>
      <c r="AJ12">
        <v>0</v>
      </c>
      <c r="AK12">
        <v>24.999300000000002</v>
      </c>
      <c r="AL12">
        <v>79.364599999999996</v>
      </c>
      <c r="AM12">
        <v>0</v>
      </c>
      <c r="AN12">
        <v>0.86085</v>
      </c>
      <c r="AO12">
        <v>29.4</v>
      </c>
      <c r="AP12">
        <v>12.9381</v>
      </c>
      <c r="AQ12">
        <v>62.244</v>
      </c>
      <c r="AR12">
        <v>21.523199999999999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80.11</v>
      </c>
      <c r="BA12">
        <f t="shared" si="1"/>
        <v>2761.4777800000006</v>
      </c>
      <c r="BD12">
        <v>25.43</v>
      </c>
      <c r="BE12">
        <v>3.72</v>
      </c>
      <c r="BF12">
        <v>2.42</v>
      </c>
      <c r="BG12">
        <v>1.92</v>
      </c>
      <c r="BH12">
        <v>5.58</v>
      </c>
      <c r="BI12">
        <v>7.03</v>
      </c>
      <c r="BJ12">
        <v>3.21</v>
      </c>
      <c r="BK12">
        <v>2.64</v>
      </c>
      <c r="BL12">
        <v>2.15</v>
      </c>
      <c r="BM12">
        <v>0</v>
      </c>
      <c r="BN12">
        <v>0.49</v>
      </c>
      <c r="BO12">
        <v>15.81</v>
      </c>
      <c r="BP12">
        <v>3.84</v>
      </c>
      <c r="BQ12">
        <v>4.2699999999999996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80.11</v>
      </c>
    </row>
    <row r="13" spans="1:75">
      <c r="A13" t="s">
        <v>55</v>
      </c>
      <c r="B13">
        <v>0</v>
      </c>
      <c r="C13">
        <v>38.325000000000003</v>
      </c>
      <c r="D13">
        <v>4.2</v>
      </c>
      <c r="E13">
        <v>0</v>
      </c>
      <c r="F13">
        <v>53.213999999999999</v>
      </c>
      <c r="G13">
        <v>16.29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27.114999999999998</v>
      </c>
      <c r="AG13">
        <v>37.273200000000003</v>
      </c>
      <c r="AH13">
        <v>152.94049999999999</v>
      </c>
      <c r="AI13">
        <v>3.1825000000000001</v>
      </c>
      <c r="AJ13">
        <v>0</v>
      </c>
      <c r="AK13">
        <v>24.999300000000002</v>
      </c>
      <c r="AL13">
        <v>79.364599999999996</v>
      </c>
      <c r="AM13">
        <v>0</v>
      </c>
      <c r="AN13">
        <v>0.86085</v>
      </c>
      <c r="AO13">
        <v>29.4</v>
      </c>
      <c r="AP13">
        <v>12.9381</v>
      </c>
      <c r="AQ13">
        <v>62.244</v>
      </c>
      <c r="AR13">
        <v>21.523199999999999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80.289999999999992</v>
      </c>
      <c r="BA13">
        <f t="shared" si="1"/>
        <v>2761.6577800000005</v>
      </c>
      <c r="BD13">
        <v>25.43</v>
      </c>
      <c r="BE13">
        <v>3.72</v>
      </c>
      <c r="BF13">
        <v>2.42</v>
      </c>
      <c r="BG13">
        <v>1.92</v>
      </c>
      <c r="BH13">
        <v>5.58</v>
      </c>
      <c r="BI13">
        <v>7.03</v>
      </c>
      <c r="BJ13">
        <v>3.21</v>
      </c>
      <c r="BK13">
        <v>2.82</v>
      </c>
      <c r="BL13">
        <v>2.15</v>
      </c>
      <c r="BM13">
        <v>0</v>
      </c>
      <c r="BN13">
        <v>0.49</v>
      </c>
      <c r="BO13">
        <v>15.81</v>
      </c>
      <c r="BP13">
        <v>3.84</v>
      </c>
      <c r="BQ13">
        <v>4.2699999999999996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80.289999999999992</v>
      </c>
    </row>
    <row r="14" spans="1:75">
      <c r="A14" t="s">
        <v>56</v>
      </c>
      <c r="B14">
        <v>0</v>
      </c>
      <c r="C14">
        <v>38.325000000000003</v>
      </c>
      <c r="D14">
        <v>4.2</v>
      </c>
      <c r="E14">
        <v>0</v>
      </c>
      <c r="F14">
        <v>53.213999999999999</v>
      </c>
      <c r="G14">
        <v>16.29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27.114999999999998</v>
      </c>
      <c r="AG14">
        <v>37.273200000000003</v>
      </c>
      <c r="AH14">
        <v>152.94049999999999</v>
      </c>
      <c r="AI14">
        <v>3.1825000000000001</v>
      </c>
      <c r="AJ14">
        <v>0</v>
      </c>
      <c r="AK14">
        <v>24.999300000000002</v>
      </c>
      <c r="AL14">
        <v>79.364599999999996</v>
      </c>
      <c r="AM14">
        <v>0</v>
      </c>
      <c r="AN14">
        <v>0.86085</v>
      </c>
      <c r="AO14">
        <v>29.4</v>
      </c>
      <c r="AP14">
        <v>12.9381</v>
      </c>
      <c r="AQ14">
        <v>62.244</v>
      </c>
      <c r="AR14">
        <v>21.523199999999999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80.289999999999992</v>
      </c>
      <c r="BA14">
        <f t="shared" si="1"/>
        <v>2761.6577800000005</v>
      </c>
      <c r="BD14">
        <v>25.43</v>
      </c>
      <c r="BE14">
        <v>3.72</v>
      </c>
      <c r="BF14">
        <v>2.42</v>
      </c>
      <c r="BG14">
        <v>1.92</v>
      </c>
      <c r="BH14">
        <v>5.58</v>
      </c>
      <c r="BI14">
        <v>7.03</v>
      </c>
      <c r="BJ14">
        <v>3.21</v>
      </c>
      <c r="BK14">
        <v>2.82</v>
      </c>
      <c r="BL14">
        <v>2.15</v>
      </c>
      <c r="BM14">
        <v>0</v>
      </c>
      <c r="BN14">
        <v>0.49</v>
      </c>
      <c r="BO14">
        <v>15.81</v>
      </c>
      <c r="BP14">
        <v>3.84</v>
      </c>
      <c r="BQ14">
        <v>4.2699999999999996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80.289999999999992</v>
      </c>
    </row>
    <row r="15" spans="1:75">
      <c r="A15" t="s">
        <v>57</v>
      </c>
      <c r="B15">
        <v>0</v>
      </c>
      <c r="C15">
        <v>38.325000000000003</v>
      </c>
      <c r="D15">
        <v>4.2</v>
      </c>
      <c r="E15">
        <v>0</v>
      </c>
      <c r="F15">
        <v>53.213999999999999</v>
      </c>
      <c r="G15">
        <v>16.29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27.114999999999998</v>
      </c>
      <c r="AG15">
        <v>37.273200000000003</v>
      </c>
      <c r="AH15">
        <v>152.94049999999999</v>
      </c>
      <c r="AI15">
        <v>14.003</v>
      </c>
      <c r="AJ15">
        <v>0</v>
      </c>
      <c r="AK15">
        <v>24.999300000000002</v>
      </c>
      <c r="AL15">
        <v>79.364599999999996</v>
      </c>
      <c r="AM15">
        <v>0</v>
      </c>
      <c r="AN15">
        <v>0.86085</v>
      </c>
      <c r="AO15">
        <v>29.4</v>
      </c>
      <c r="AP15">
        <v>11.529</v>
      </c>
      <c r="AQ15">
        <v>62.244</v>
      </c>
      <c r="AR15">
        <v>21.523199999999999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80.289999999999992</v>
      </c>
      <c r="BA15">
        <f t="shared" si="1"/>
        <v>2771.0691800000009</v>
      </c>
      <c r="BD15">
        <v>25.43</v>
      </c>
      <c r="BE15">
        <v>3.72</v>
      </c>
      <c r="BF15">
        <v>2.42</v>
      </c>
      <c r="BG15">
        <v>1.92</v>
      </c>
      <c r="BH15">
        <v>5.58</v>
      </c>
      <c r="BI15">
        <v>7.03</v>
      </c>
      <c r="BJ15">
        <v>3.21</v>
      </c>
      <c r="BK15">
        <v>2.82</v>
      </c>
      <c r="BL15">
        <v>2.15</v>
      </c>
      <c r="BM15">
        <v>0</v>
      </c>
      <c r="BN15">
        <v>0.49</v>
      </c>
      <c r="BO15">
        <v>15.81</v>
      </c>
      <c r="BP15">
        <v>3.84</v>
      </c>
      <c r="BQ15">
        <v>4.2699999999999996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80.289999999999992</v>
      </c>
    </row>
    <row r="16" spans="1:75">
      <c r="A16" t="s">
        <v>58</v>
      </c>
      <c r="B16">
        <v>0</v>
      </c>
      <c r="C16">
        <v>38.325000000000003</v>
      </c>
      <c r="D16">
        <v>4.2</v>
      </c>
      <c r="E16">
        <v>0</v>
      </c>
      <c r="F16">
        <v>53.213999999999999</v>
      </c>
      <c r="G16">
        <v>16.29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27.114999999999998</v>
      </c>
      <c r="AG16">
        <v>37.273200000000003</v>
      </c>
      <c r="AH16">
        <v>152.94049999999999</v>
      </c>
      <c r="AI16">
        <v>14.003</v>
      </c>
      <c r="AJ16">
        <v>0</v>
      </c>
      <c r="AK16">
        <v>24.999300000000002</v>
      </c>
      <c r="AL16">
        <v>79.364599999999996</v>
      </c>
      <c r="AM16">
        <v>0</v>
      </c>
      <c r="AN16">
        <v>0.86085</v>
      </c>
      <c r="AO16">
        <v>29.4</v>
      </c>
      <c r="AP16">
        <v>11.529</v>
      </c>
      <c r="AQ16">
        <v>62.244</v>
      </c>
      <c r="AR16">
        <v>21.523199999999999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80.289999999999992</v>
      </c>
      <c r="BA16">
        <f t="shared" si="1"/>
        <v>2771.0691800000009</v>
      </c>
      <c r="BD16">
        <v>25.43</v>
      </c>
      <c r="BE16">
        <v>3.72</v>
      </c>
      <c r="BF16">
        <v>2.42</v>
      </c>
      <c r="BG16">
        <v>1.92</v>
      </c>
      <c r="BH16">
        <v>5.58</v>
      </c>
      <c r="BI16">
        <v>7.03</v>
      </c>
      <c r="BJ16">
        <v>3.21</v>
      </c>
      <c r="BK16">
        <v>2.82</v>
      </c>
      <c r="BL16">
        <v>2.15</v>
      </c>
      <c r="BM16">
        <v>0</v>
      </c>
      <c r="BN16">
        <v>0.49</v>
      </c>
      <c r="BO16">
        <v>15.81</v>
      </c>
      <c r="BP16">
        <v>3.84</v>
      </c>
      <c r="BQ16">
        <v>4.2699999999999996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80.289999999999992</v>
      </c>
    </row>
    <row r="17" spans="1:75">
      <c r="A17" t="s">
        <v>59</v>
      </c>
      <c r="B17">
        <v>0</v>
      </c>
      <c r="C17">
        <v>38.325000000000003</v>
      </c>
      <c r="D17">
        <v>4.2</v>
      </c>
      <c r="E17">
        <v>0</v>
      </c>
      <c r="F17">
        <v>53.213999999999999</v>
      </c>
      <c r="G17">
        <v>16.29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27.114999999999998</v>
      </c>
      <c r="AG17">
        <v>37.273200000000003</v>
      </c>
      <c r="AH17">
        <v>152.94049999999999</v>
      </c>
      <c r="AI17">
        <v>14.003</v>
      </c>
      <c r="AJ17">
        <v>0</v>
      </c>
      <c r="AK17">
        <v>24.999300000000002</v>
      </c>
      <c r="AL17">
        <v>79.364599999999996</v>
      </c>
      <c r="AM17">
        <v>0</v>
      </c>
      <c r="AN17">
        <v>0.86085</v>
      </c>
      <c r="AO17">
        <v>29.4</v>
      </c>
      <c r="AP17">
        <v>11.529</v>
      </c>
      <c r="AQ17">
        <v>62.244</v>
      </c>
      <c r="AR17">
        <v>21.523199999999999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80.289999999999992</v>
      </c>
      <c r="BA17">
        <f t="shared" si="1"/>
        <v>2771.0691800000009</v>
      </c>
      <c r="BD17">
        <v>25.43</v>
      </c>
      <c r="BE17">
        <v>3.72</v>
      </c>
      <c r="BF17">
        <v>2.42</v>
      </c>
      <c r="BG17">
        <v>1.92</v>
      </c>
      <c r="BH17">
        <v>5.58</v>
      </c>
      <c r="BI17">
        <v>7.03</v>
      </c>
      <c r="BJ17">
        <v>3.21</v>
      </c>
      <c r="BK17">
        <v>2.82</v>
      </c>
      <c r="BL17">
        <v>2.15</v>
      </c>
      <c r="BM17">
        <v>0</v>
      </c>
      <c r="BN17">
        <v>0.49</v>
      </c>
      <c r="BO17">
        <v>15.81</v>
      </c>
      <c r="BP17">
        <v>3.84</v>
      </c>
      <c r="BQ17">
        <v>4.2699999999999996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80.289999999999992</v>
      </c>
    </row>
    <row r="18" spans="1:75">
      <c r="A18" t="s">
        <v>60</v>
      </c>
      <c r="B18">
        <v>0</v>
      </c>
      <c r="C18">
        <v>38.325000000000003</v>
      </c>
      <c r="D18">
        <v>4.2</v>
      </c>
      <c r="E18">
        <v>0</v>
      </c>
      <c r="F18">
        <v>53.213999999999999</v>
      </c>
      <c r="G18">
        <v>16.29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27.114999999999998</v>
      </c>
      <c r="AG18">
        <v>37.273200000000003</v>
      </c>
      <c r="AH18">
        <v>152.94049999999999</v>
      </c>
      <c r="AI18">
        <v>14.003</v>
      </c>
      <c r="AJ18">
        <v>0</v>
      </c>
      <c r="AK18">
        <v>24.999300000000002</v>
      </c>
      <c r="AL18">
        <v>79.364599999999996</v>
      </c>
      <c r="AM18">
        <v>0</v>
      </c>
      <c r="AN18">
        <v>0.86085</v>
      </c>
      <c r="AO18">
        <v>29.4</v>
      </c>
      <c r="AP18">
        <v>11.529</v>
      </c>
      <c r="AQ18">
        <v>62.244</v>
      </c>
      <c r="AR18">
        <v>21.523199999999999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80.289999999999992</v>
      </c>
      <c r="BA18">
        <f t="shared" si="1"/>
        <v>2771.0691800000009</v>
      </c>
      <c r="BD18">
        <v>25.43</v>
      </c>
      <c r="BE18">
        <v>3.72</v>
      </c>
      <c r="BF18">
        <v>2.42</v>
      </c>
      <c r="BG18">
        <v>1.92</v>
      </c>
      <c r="BH18">
        <v>5.58</v>
      </c>
      <c r="BI18">
        <v>7.03</v>
      </c>
      <c r="BJ18">
        <v>3.21</v>
      </c>
      <c r="BK18">
        <v>2.82</v>
      </c>
      <c r="BL18">
        <v>2.15</v>
      </c>
      <c r="BM18">
        <v>0</v>
      </c>
      <c r="BN18">
        <v>0.49</v>
      </c>
      <c r="BO18">
        <v>15.81</v>
      </c>
      <c r="BP18">
        <v>3.84</v>
      </c>
      <c r="BQ18">
        <v>4.2699999999999996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80.289999999999992</v>
      </c>
    </row>
    <row r="19" spans="1:75">
      <c r="A19" t="s">
        <v>61</v>
      </c>
      <c r="B19">
        <v>0</v>
      </c>
      <c r="C19">
        <v>38.325000000000003</v>
      </c>
      <c r="D19">
        <v>4.2</v>
      </c>
      <c r="E19">
        <v>0</v>
      </c>
      <c r="F19">
        <v>53.213999999999999</v>
      </c>
      <c r="G19">
        <v>16.29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14.04936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27.114999999999998</v>
      </c>
      <c r="AG19">
        <v>37.273200000000003</v>
      </c>
      <c r="AH19">
        <v>152.94049999999999</v>
      </c>
      <c r="AI19">
        <v>14.003</v>
      </c>
      <c r="AJ19">
        <v>0</v>
      </c>
      <c r="AK19">
        <v>24.999300000000002</v>
      </c>
      <c r="AL19">
        <v>79.364599999999996</v>
      </c>
      <c r="AM19">
        <v>0</v>
      </c>
      <c r="AN19">
        <v>0.86085</v>
      </c>
      <c r="AO19">
        <v>29.4</v>
      </c>
      <c r="AP19">
        <v>11.529</v>
      </c>
      <c r="AQ19">
        <v>62.244</v>
      </c>
      <c r="AR19">
        <v>21.523199999999999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80.289999999999992</v>
      </c>
      <c r="BA19">
        <f t="shared" si="1"/>
        <v>2771.0691800000009</v>
      </c>
      <c r="BD19">
        <v>25.43</v>
      </c>
      <c r="BE19">
        <v>3.72</v>
      </c>
      <c r="BF19">
        <v>2.42</v>
      </c>
      <c r="BG19">
        <v>1.92</v>
      </c>
      <c r="BH19">
        <v>5.58</v>
      </c>
      <c r="BI19">
        <v>7.03</v>
      </c>
      <c r="BJ19">
        <v>3.21</v>
      </c>
      <c r="BK19">
        <v>2.82</v>
      </c>
      <c r="BL19">
        <v>2.15</v>
      </c>
      <c r="BM19">
        <v>0</v>
      </c>
      <c r="BN19">
        <v>0.49</v>
      </c>
      <c r="BO19">
        <v>15.81</v>
      </c>
      <c r="BP19">
        <v>3.84</v>
      </c>
      <c r="BQ19">
        <v>4.2699999999999996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80.289999999999992</v>
      </c>
    </row>
    <row r="20" spans="1:75">
      <c r="A20" t="s">
        <v>62</v>
      </c>
      <c r="B20">
        <v>0</v>
      </c>
      <c r="C20">
        <v>38.325000000000003</v>
      </c>
      <c r="D20">
        <v>4.2</v>
      </c>
      <c r="E20">
        <v>0</v>
      </c>
      <c r="F20">
        <v>53.213999999999999</v>
      </c>
      <c r="G20">
        <v>16.29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14.04936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27.114999999999998</v>
      </c>
      <c r="AG20">
        <v>37.273200000000003</v>
      </c>
      <c r="AH20">
        <v>152.94049999999999</v>
      </c>
      <c r="AI20">
        <v>14.003</v>
      </c>
      <c r="AJ20">
        <v>0</v>
      </c>
      <c r="AK20">
        <v>24.999300000000002</v>
      </c>
      <c r="AL20">
        <v>79.364599999999996</v>
      </c>
      <c r="AM20">
        <v>0</v>
      </c>
      <c r="AN20">
        <v>0.86085</v>
      </c>
      <c r="AO20">
        <v>29.4</v>
      </c>
      <c r="AP20">
        <v>11.529</v>
      </c>
      <c r="AQ20">
        <v>62.244</v>
      </c>
      <c r="AR20">
        <v>21.523199999999999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80.289999999999992</v>
      </c>
      <c r="BA20">
        <f t="shared" si="1"/>
        <v>2771.0691800000009</v>
      </c>
      <c r="BD20">
        <v>25.43</v>
      </c>
      <c r="BE20">
        <v>3.72</v>
      </c>
      <c r="BF20">
        <v>2.42</v>
      </c>
      <c r="BG20">
        <v>1.92</v>
      </c>
      <c r="BH20">
        <v>5.58</v>
      </c>
      <c r="BI20">
        <v>7.03</v>
      </c>
      <c r="BJ20">
        <v>3.21</v>
      </c>
      <c r="BK20">
        <v>2.82</v>
      </c>
      <c r="BL20">
        <v>2.15</v>
      </c>
      <c r="BM20">
        <v>0</v>
      </c>
      <c r="BN20">
        <v>0.49</v>
      </c>
      <c r="BO20">
        <v>15.81</v>
      </c>
      <c r="BP20">
        <v>3.84</v>
      </c>
      <c r="BQ20">
        <v>4.2699999999999996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80.289999999999992</v>
      </c>
    </row>
    <row r="21" spans="1:75">
      <c r="A21" t="s">
        <v>63</v>
      </c>
      <c r="B21">
        <v>0</v>
      </c>
      <c r="C21">
        <v>38.325000000000003</v>
      </c>
      <c r="D21">
        <v>4.2</v>
      </c>
      <c r="E21">
        <v>0</v>
      </c>
      <c r="F21">
        <v>53.213999999999999</v>
      </c>
      <c r="G21">
        <v>16.29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14.04936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27.114999999999998</v>
      </c>
      <c r="AG21">
        <v>37.273200000000003</v>
      </c>
      <c r="AH21">
        <v>152.94049999999999</v>
      </c>
      <c r="AI21">
        <v>3.1825000000000001</v>
      </c>
      <c r="AJ21">
        <v>0</v>
      </c>
      <c r="AK21">
        <v>24.999300000000002</v>
      </c>
      <c r="AL21">
        <v>79.364599999999996</v>
      </c>
      <c r="AM21">
        <v>0</v>
      </c>
      <c r="AN21">
        <v>0.86085</v>
      </c>
      <c r="AO21">
        <v>29.4</v>
      </c>
      <c r="AP21">
        <v>11.529</v>
      </c>
      <c r="AQ21">
        <v>62.244</v>
      </c>
      <c r="AR21">
        <v>21.523199999999999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80.289999999999992</v>
      </c>
      <c r="BA21">
        <f t="shared" si="1"/>
        <v>2760.2486800000006</v>
      </c>
      <c r="BD21">
        <v>25.43</v>
      </c>
      <c r="BE21">
        <v>3.72</v>
      </c>
      <c r="BF21">
        <v>2.42</v>
      </c>
      <c r="BG21">
        <v>1.92</v>
      </c>
      <c r="BH21">
        <v>5.58</v>
      </c>
      <c r="BI21">
        <v>7.03</v>
      </c>
      <c r="BJ21">
        <v>3.21</v>
      </c>
      <c r="BK21">
        <v>2.82</v>
      </c>
      <c r="BL21">
        <v>2.15</v>
      </c>
      <c r="BM21">
        <v>0</v>
      </c>
      <c r="BN21">
        <v>0.49</v>
      </c>
      <c r="BO21">
        <v>15.81</v>
      </c>
      <c r="BP21">
        <v>3.84</v>
      </c>
      <c r="BQ21">
        <v>4.2699999999999996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80.289999999999992</v>
      </c>
    </row>
    <row r="22" spans="1:75">
      <c r="A22" t="s">
        <v>64</v>
      </c>
      <c r="B22">
        <v>0</v>
      </c>
      <c r="C22">
        <v>38.325000000000003</v>
      </c>
      <c r="D22">
        <v>4.2</v>
      </c>
      <c r="E22">
        <v>0</v>
      </c>
      <c r="F22">
        <v>53.213999999999999</v>
      </c>
      <c r="G22">
        <v>16.29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14.04936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27.114999999999998</v>
      </c>
      <c r="AG22">
        <v>37.273200000000003</v>
      </c>
      <c r="AH22">
        <v>152.94049999999999</v>
      </c>
      <c r="AI22">
        <v>3.1825000000000001</v>
      </c>
      <c r="AJ22">
        <v>0</v>
      </c>
      <c r="AK22">
        <v>24.999300000000002</v>
      </c>
      <c r="AL22">
        <v>79.364599999999996</v>
      </c>
      <c r="AM22">
        <v>0</v>
      </c>
      <c r="AN22">
        <v>0.86085</v>
      </c>
      <c r="AO22">
        <v>29.4</v>
      </c>
      <c r="AP22">
        <v>11.529</v>
      </c>
      <c r="AQ22">
        <v>62.244</v>
      </c>
      <c r="AR22">
        <v>21.523199999999999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80.289999999999992</v>
      </c>
      <c r="BA22">
        <f t="shared" si="1"/>
        <v>2760.2486800000006</v>
      </c>
      <c r="BD22">
        <v>25.43</v>
      </c>
      <c r="BE22">
        <v>3.72</v>
      </c>
      <c r="BF22">
        <v>2.42</v>
      </c>
      <c r="BG22">
        <v>1.92</v>
      </c>
      <c r="BH22">
        <v>5.58</v>
      </c>
      <c r="BI22">
        <v>7.03</v>
      </c>
      <c r="BJ22">
        <v>3.21</v>
      </c>
      <c r="BK22">
        <v>2.82</v>
      </c>
      <c r="BL22">
        <v>2.15</v>
      </c>
      <c r="BM22">
        <v>0</v>
      </c>
      <c r="BN22">
        <v>0.49</v>
      </c>
      <c r="BO22">
        <v>15.81</v>
      </c>
      <c r="BP22">
        <v>3.84</v>
      </c>
      <c r="BQ22">
        <v>4.2699999999999996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80.289999999999992</v>
      </c>
    </row>
    <row r="23" spans="1:75">
      <c r="A23" t="s">
        <v>65</v>
      </c>
      <c r="B23">
        <v>0</v>
      </c>
      <c r="C23">
        <v>38.325000000000003</v>
      </c>
      <c r="D23">
        <v>4.2</v>
      </c>
      <c r="E23">
        <v>0</v>
      </c>
      <c r="F23">
        <v>53.213999999999999</v>
      </c>
      <c r="G23">
        <v>16.29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14.04936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27.114999999999998</v>
      </c>
      <c r="AG23">
        <v>37.273200000000003</v>
      </c>
      <c r="AH23">
        <v>152.94049999999999</v>
      </c>
      <c r="AI23">
        <v>3.1825000000000001</v>
      </c>
      <c r="AJ23">
        <v>0</v>
      </c>
      <c r="AK23">
        <v>24.999300000000002</v>
      </c>
      <c r="AL23">
        <v>79.364599999999996</v>
      </c>
      <c r="AM23">
        <v>0</v>
      </c>
      <c r="AN23">
        <v>0.86085</v>
      </c>
      <c r="AO23">
        <v>29.4</v>
      </c>
      <c r="AP23">
        <v>11.529</v>
      </c>
      <c r="AQ23">
        <v>62.244</v>
      </c>
      <c r="AR23">
        <v>21.523199999999999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80.289999999999992</v>
      </c>
      <c r="BA23">
        <f t="shared" si="1"/>
        <v>2760.2486800000006</v>
      </c>
      <c r="BD23">
        <v>25.43</v>
      </c>
      <c r="BE23">
        <v>3.72</v>
      </c>
      <c r="BF23">
        <v>2.42</v>
      </c>
      <c r="BG23">
        <v>1.92</v>
      </c>
      <c r="BH23">
        <v>5.58</v>
      </c>
      <c r="BI23">
        <v>7.03</v>
      </c>
      <c r="BJ23">
        <v>3.21</v>
      </c>
      <c r="BK23">
        <v>2.82</v>
      </c>
      <c r="BL23">
        <v>2.15</v>
      </c>
      <c r="BM23">
        <v>0</v>
      </c>
      <c r="BN23">
        <v>0.49</v>
      </c>
      <c r="BO23">
        <v>15.81</v>
      </c>
      <c r="BP23">
        <v>3.84</v>
      </c>
      <c r="BQ23">
        <v>4.2699999999999996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80.289999999999992</v>
      </c>
    </row>
    <row r="24" spans="1:75">
      <c r="A24" t="s">
        <v>66</v>
      </c>
      <c r="B24">
        <v>0</v>
      </c>
      <c r="C24">
        <v>38.325000000000003</v>
      </c>
      <c r="D24">
        <v>4.2</v>
      </c>
      <c r="E24">
        <v>0</v>
      </c>
      <c r="F24">
        <v>53.213999999999999</v>
      </c>
      <c r="G24">
        <v>16.29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28.09872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27.114999999999998</v>
      </c>
      <c r="AG24">
        <v>37.273200000000003</v>
      </c>
      <c r="AH24">
        <v>152.94049999999999</v>
      </c>
      <c r="AI24">
        <v>3.1825000000000001</v>
      </c>
      <c r="AJ24">
        <v>0</v>
      </c>
      <c r="AK24">
        <v>24.999300000000002</v>
      </c>
      <c r="AL24">
        <v>79.364599999999996</v>
      </c>
      <c r="AM24">
        <v>0</v>
      </c>
      <c r="AN24">
        <v>0.86085</v>
      </c>
      <c r="AO24">
        <v>29.4</v>
      </c>
      <c r="AP24">
        <v>11.529</v>
      </c>
      <c r="AQ24">
        <v>62.244</v>
      </c>
      <c r="AR24">
        <v>21.523199999999999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80.289999999999992</v>
      </c>
      <c r="BA24">
        <f t="shared" si="1"/>
        <v>2774.2980400000006</v>
      </c>
      <c r="BD24">
        <v>25.43</v>
      </c>
      <c r="BE24">
        <v>3.72</v>
      </c>
      <c r="BF24">
        <v>2.42</v>
      </c>
      <c r="BG24">
        <v>1.92</v>
      </c>
      <c r="BH24">
        <v>5.58</v>
      </c>
      <c r="BI24">
        <v>7.03</v>
      </c>
      <c r="BJ24">
        <v>3.21</v>
      </c>
      <c r="BK24">
        <v>2.82</v>
      </c>
      <c r="BL24">
        <v>2.15</v>
      </c>
      <c r="BM24">
        <v>0</v>
      </c>
      <c r="BN24">
        <v>0.49</v>
      </c>
      <c r="BO24">
        <v>15.81</v>
      </c>
      <c r="BP24">
        <v>3.84</v>
      </c>
      <c r="BQ24">
        <v>4.2699999999999996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80.289999999999992</v>
      </c>
    </row>
    <row r="25" spans="1:75">
      <c r="A25" t="s">
        <v>67</v>
      </c>
      <c r="B25">
        <v>0</v>
      </c>
      <c r="C25">
        <v>38.325000000000003</v>
      </c>
      <c r="D25">
        <v>4.2</v>
      </c>
      <c r="E25">
        <v>0</v>
      </c>
      <c r="F25">
        <v>53.213999999999999</v>
      </c>
      <c r="G25">
        <v>16.29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28.09872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27.114999999999998</v>
      </c>
      <c r="AG25">
        <v>37.273200000000003</v>
      </c>
      <c r="AH25">
        <v>152.94049999999999</v>
      </c>
      <c r="AI25">
        <v>3.1825000000000001</v>
      </c>
      <c r="AJ25">
        <v>0</v>
      </c>
      <c r="AK25">
        <v>24.999300000000002</v>
      </c>
      <c r="AL25">
        <v>79.364599999999996</v>
      </c>
      <c r="AM25">
        <v>0</v>
      </c>
      <c r="AN25">
        <v>0.86085</v>
      </c>
      <c r="AO25">
        <v>29.4</v>
      </c>
      <c r="AP25">
        <v>11.529</v>
      </c>
      <c r="AQ25">
        <v>62.244</v>
      </c>
      <c r="AR25">
        <v>21.523199999999999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80.289999999999992</v>
      </c>
      <c r="BA25">
        <f t="shared" si="1"/>
        <v>2774.2980400000006</v>
      </c>
      <c r="BD25">
        <v>25.43</v>
      </c>
      <c r="BE25">
        <v>3.72</v>
      </c>
      <c r="BF25">
        <v>2.42</v>
      </c>
      <c r="BG25">
        <v>1.92</v>
      </c>
      <c r="BH25">
        <v>5.58</v>
      </c>
      <c r="BI25">
        <v>7.03</v>
      </c>
      <c r="BJ25">
        <v>3.21</v>
      </c>
      <c r="BK25">
        <v>2.82</v>
      </c>
      <c r="BL25">
        <v>2.15</v>
      </c>
      <c r="BM25">
        <v>0</v>
      </c>
      <c r="BN25">
        <v>0.49</v>
      </c>
      <c r="BO25">
        <v>15.81</v>
      </c>
      <c r="BP25">
        <v>3.84</v>
      </c>
      <c r="BQ25">
        <v>4.2699999999999996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80.289999999999992</v>
      </c>
    </row>
    <row r="26" spans="1:75">
      <c r="A26" t="s">
        <v>68</v>
      </c>
      <c r="B26">
        <v>0</v>
      </c>
      <c r="C26">
        <v>38.325000000000003</v>
      </c>
      <c r="D26">
        <v>4.2</v>
      </c>
      <c r="E26">
        <v>0</v>
      </c>
      <c r="F26">
        <v>53.213999999999999</v>
      </c>
      <c r="G26">
        <v>16.29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28.09872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27.114999999999998</v>
      </c>
      <c r="AG26">
        <v>37.273200000000003</v>
      </c>
      <c r="AH26">
        <v>152.94049999999999</v>
      </c>
      <c r="AI26">
        <v>3.1825000000000001</v>
      </c>
      <c r="AJ26">
        <v>0</v>
      </c>
      <c r="AK26">
        <v>24.999300000000002</v>
      </c>
      <c r="AL26">
        <v>79.364599999999996</v>
      </c>
      <c r="AM26">
        <v>0</v>
      </c>
      <c r="AN26">
        <v>0.86085</v>
      </c>
      <c r="AO26">
        <v>29.4</v>
      </c>
      <c r="AP26">
        <v>11.529</v>
      </c>
      <c r="AQ26">
        <v>62.244</v>
      </c>
      <c r="AR26">
        <v>21.523199999999999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80.41</v>
      </c>
      <c r="BA26">
        <f t="shared" si="1"/>
        <v>2774.4180400000005</v>
      </c>
      <c r="BD26">
        <v>25.43</v>
      </c>
      <c r="BE26">
        <v>3.72</v>
      </c>
      <c r="BF26">
        <v>2.42</v>
      </c>
      <c r="BG26">
        <v>1.92</v>
      </c>
      <c r="BH26">
        <v>5.58</v>
      </c>
      <c r="BI26">
        <v>7.03</v>
      </c>
      <c r="BJ26">
        <v>3.21</v>
      </c>
      <c r="BK26">
        <v>2.88</v>
      </c>
      <c r="BL26">
        <v>2.21</v>
      </c>
      <c r="BM26">
        <v>0</v>
      </c>
      <c r="BN26">
        <v>0.49</v>
      </c>
      <c r="BO26">
        <v>15.81</v>
      </c>
      <c r="BP26">
        <v>3.84</v>
      </c>
      <c r="BQ26">
        <v>4.2699999999999996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80.41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28.09872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27.114999999999998</v>
      </c>
      <c r="AG27">
        <v>37.273200000000003</v>
      </c>
      <c r="AH27">
        <v>152.94049999999999</v>
      </c>
      <c r="AI27">
        <v>10.183999999999999</v>
      </c>
      <c r="AJ27">
        <v>0</v>
      </c>
      <c r="AK27">
        <v>24.999300000000002</v>
      </c>
      <c r="AL27">
        <v>79.364599999999996</v>
      </c>
      <c r="AM27">
        <v>0</v>
      </c>
      <c r="AN27">
        <v>0.86085</v>
      </c>
      <c r="AO27">
        <v>29.4</v>
      </c>
      <c r="AP27">
        <v>11.529</v>
      </c>
      <c r="AQ27">
        <v>62.244</v>
      </c>
      <c r="AR27">
        <v>32.553840000000001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79.290000000000006</v>
      </c>
      <c r="BA27">
        <f t="shared" si="1"/>
        <v>2791.3301800000008</v>
      </c>
      <c r="BD27">
        <v>24.07</v>
      </c>
      <c r="BE27">
        <v>3.81</v>
      </c>
      <c r="BF27">
        <v>1.57</v>
      </c>
      <c r="BG27">
        <v>1.98</v>
      </c>
      <c r="BH27">
        <v>5.77</v>
      </c>
      <c r="BI27">
        <v>7.17</v>
      </c>
      <c r="BJ27">
        <v>3.11</v>
      </c>
      <c r="BK27">
        <v>2.88</v>
      </c>
      <c r="BL27">
        <v>2.31</v>
      </c>
      <c r="BM27">
        <v>0</v>
      </c>
      <c r="BN27">
        <v>0.5</v>
      </c>
      <c r="BO27">
        <v>16.21</v>
      </c>
      <c r="BP27">
        <v>3.98</v>
      </c>
      <c r="BQ27">
        <v>4.3899999999999997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79.290000000000006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28.09872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27.114999999999998</v>
      </c>
      <c r="AG28">
        <v>37.273200000000003</v>
      </c>
      <c r="AH28">
        <v>152.94049999999999</v>
      </c>
      <c r="AI28">
        <v>48.883200000000002</v>
      </c>
      <c r="AJ28">
        <v>0</v>
      </c>
      <c r="AK28">
        <v>24.999300000000002</v>
      </c>
      <c r="AL28">
        <v>79.364599999999996</v>
      </c>
      <c r="AM28">
        <v>0</v>
      </c>
      <c r="AN28">
        <v>0.86085</v>
      </c>
      <c r="AO28">
        <v>29.4</v>
      </c>
      <c r="AP28">
        <v>11.529</v>
      </c>
      <c r="AQ28">
        <v>62.244</v>
      </c>
      <c r="AR28">
        <v>32.553840000000001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79.290000000000006</v>
      </c>
      <c r="BA28">
        <f t="shared" si="1"/>
        <v>2830.0293800000009</v>
      </c>
      <c r="BD28">
        <v>24.07</v>
      </c>
      <c r="BE28">
        <v>3.81</v>
      </c>
      <c r="BF28">
        <v>1.57</v>
      </c>
      <c r="BG28">
        <v>1.98</v>
      </c>
      <c r="BH28">
        <v>5.77</v>
      </c>
      <c r="BI28">
        <v>7.17</v>
      </c>
      <c r="BJ28">
        <v>3.11</v>
      </c>
      <c r="BK28">
        <v>2.88</v>
      </c>
      <c r="BL28">
        <v>2.31</v>
      </c>
      <c r="BM28">
        <v>0</v>
      </c>
      <c r="BN28">
        <v>0.5</v>
      </c>
      <c r="BO28">
        <v>16.21</v>
      </c>
      <c r="BP28">
        <v>3.98</v>
      </c>
      <c r="BQ28">
        <v>4.3899999999999997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79.290000000000006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28.09872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27.114999999999998</v>
      </c>
      <c r="AG29">
        <v>37.273200000000003</v>
      </c>
      <c r="AH29">
        <v>152.94049999999999</v>
      </c>
      <c r="AI29">
        <v>48.883200000000002</v>
      </c>
      <c r="AJ29">
        <v>0</v>
      </c>
      <c r="AK29">
        <v>24.999300000000002</v>
      </c>
      <c r="AL29">
        <v>83.664000000000001</v>
      </c>
      <c r="AM29">
        <v>0</v>
      </c>
      <c r="AN29">
        <v>0.86085</v>
      </c>
      <c r="AO29">
        <v>29.4</v>
      </c>
      <c r="AP29">
        <v>11.529</v>
      </c>
      <c r="AQ29">
        <v>62.244</v>
      </c>
      <c r="AR29">
        <v>21.523199999999999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79.56</v>
      </c>
      <c r="BA29">
        <f t="shared" si="1"/>
        <v>2823.5681400000012</v>
      </c>
      <c r="BD29">
        <v>24.07</v>
      </c>
      <c r="BE29">
        <v>3.81</v>
      </c>
      <c r="BF29">
        <v>1.93</v>
      </c>
      <c r="BG29">
        <v>1.98</v>
      </c>
      <c r="BH29">
        <v>5.77</v>
      </c>
      <c r="BI29">
        <v>7.17</v>
      </c>
      <c r="BJ29">
        <v>3.11</v>
      </c>
      <c r="BK29">
        <v>2.79</v>
      </c>
      <c r="BL29">
        <v>2.31</v>
      </c>
      <c r="BM29">
        <v>0</v>
      </c>
      <c r="BN29">
        <v>0.5</v>
      </c>
      <c r="BO29">
        <v>16.21</v>
      </c>
      <c r="BP29">
        <v>3.98</v>
      </c>
      <c r="BQ29">
        <v>4.3899999999999997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79.56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28.09872</v>
      </c>
      <c r="AB30">
        <v>26.34008</v>
      </c>
      <c r="AC30">
        <v>19.35568</v>
      </c>
      <c r="AD30">
        <v>27.3447</v>
      </c>
      <c r="AE30">
        <v>49.436556000000003</v>
      </c>
      <c r="AF30">
        <v>27.114999999999998</v>
      </c>
      <c r="AG30">
        <v>37.273200000000003</v>
      </c>
      <c r="AH30">
        <v>152.94049999999999</v>
      </c>
      <c r="AI30">
        <v>48.883200000000002</v>
      </c>
      <c r="AJ30">
        <v>0</v>
      </c>
      <c r="AK30">
        <v>24.999300000000002</v>
      </c>
      <c r="AL30">
        <v>83.664000000000001</v>
      </c>
      <c r="AM30">
        <v>0</v>
      </c>
      <c r="AN30">
        <v>0.86085</v>
      </c>
      <c r="AO30">
        <v>29.4</v>
      </c>
      <c r="AP30">
        <v>11.529</v>
      </c>
      <c r="AQ30">
        <v>62.244</v>
      </c>
      <c r="AR30">
        <v>21.523199999999999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79.59</v>
      </c>
      <c r="BA30">
        <f t="shared" si="1"/>
        <v>2814.3511400000016</v>
      </c>
      <c r="BD30">
        <v>24.07</v>
      </c>
      <c r="BE30">
        <v>3.81</v>
      </c>
      <c r="BF30">
        <v>1.96</v>
      </c>
      <c r="BG30">
        <v>1.98</v>
      </c>
      <c r="BH30">
        <v>5.77</v>
      </c>
      <c r="BI30">
        <v>7.17</v>
      </c>
      <c r="BJ30">
        <v>3.11</v>
      </c>
      <c r="BK30">
        <v>2.79</v>
      </c>
      <c r="BL30">
        <v>2.31</v>
      </c>
      <c r="BM30">
        <v>0</v>
      </c>
      <c r="BN30">
        <v>0.5</v>
      </c>
      <c r="BO30">
        <v>16.21</v>
      </c>
      <c r="BP30">
        <v>3.98</v>
      </c>
      <c r="BQ30">
        <v>4.3899999999999997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79.59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14.04936</v>
      </c>
      <c r="AB31">
        <v>26.34008</v>
      </c>
      <c r="AC31">
        <v>19.35568</v>
      </c>
      <c r="AD31">
        <v>27.3447</v>
      </c>
      <c r="AE31">
        <v>49.436556000000003</v>
      </c>
      <c r="AF31">
        <v>27.114999999999998</v>
      </c>
      <c r="AG31">
        <v>37.273200000000003</v>
      </c>
      <c r="AH31">
        <v>152.94049999999999</v>
      </c>
      <c r="AI31">
        <v>48.883200000000002</v>
      </c>
      <c r="AJ31">
        <v>0</v>
      </c>
      <c r="AK31">
        <v>24.999300000000002</v>
      </c>
      <c r="AL31">
        <v>83.664000000000001</v>
      </c>
      <c r="AM31">
        <v>0</v>
      </c>
      <c r="AN31">
        <v>0.86085</v>
      </c>
      <c r="AO31">
        <v>29.4</v>
      </c>
      <c r="AP31">
        <v>11.529</v>
      </c>
      <c r="AQ31">
        <v>62.244</v>
      </c>
      <c r="AR31">
        <v>21.523199999999999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79.52000000000001</v>
      </c>
      <c r="BA31">
        <f t="shared" si="1"/>
        <v>2800.2317800000014</v>
      </c>
      <c r="BD31">
        <v>24.07</v>
      </c>
      <c r="BE31">
        <v>3.81</v>
      </c>
      <c r="BF31">
        <v>1.96</v>
      </c>
      <c r="BG31">
        <v>1.98</v>
      </c>
      <c r="BH31">
        <v>5.77</v>
      </c>
      <c r="BI31">
        <v>7.17</v>
      </c>
      <c r="BJ31">
        <v>3.11</v>
      </c>
      <c r="BK31">
        <v>2.76</v>
      </c>
      <c r="BL31">
        <v>2.27</v>
      </c>
      <c r="BM31">
        <v>0</v>
      </c>
      <c r="BN31">
        <v>0.5</v>
      </c>
      <c r="BO31">
        <v>16.21</v>
      </c>
      <c r="BP31">
        <v>3.98</v>
      </c>
      <c r="BQ31">
        <v>4.3899999999999997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79.52000000000001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7.4260000000000002</v>
      </c>
      <c r="AB32">
        <v>26.34008</v>
      </c>
      <c r="AC32">
        <v>19.35568</v>
      </c>
      <c r="AD32">
        <v>27.3447</v>
      </c>
      <c r="AE32">
        <v>49.436556000000003</v>
      </c>
      <c r="AF32">
        <v>27.114999999999998</v>
      </c>
      <c r="AG32">
        <v>37.273200000000003</v>
      </c>
      <c r="AH32">
        <v>152.94049999999999</v>
      </c>
      <c r="AI32">
        <v>48.883200000000002</v>
      </c>
      <c r="AJ32">
        <v>0</v>
      </c>
      <c r="AK32">
        <v>24.999300000000002</v>
      </c>
      <c r="AL32">
        <v>83.664000000000001</v>
      </c>
      <c r="AM32">
        <v>0</v>
      </c>
      <c r="AN32">
        <v>0.86085</v>
      </c>
      <c r="AO32">
        <v>29.4</v>
      </c>
      <c r="AP32">
        <v>11.529</v>
      </c>
      <c r="AQ32">
        <v>62.244</v>
      </c>
      <c r="AR32">
        <v>21.523199999999999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79.52000000000001</v>
      </c>
      <c r="BA32">
        <f t="shared" si="1"/>
        <v>2793.6084200000014</v>
      </c>
      <c r="BD32">
        <v>24.07</v>
      </c>
      <c r="BE32">
        <v>3.81</v>
      </c>
      <c r="BF32">
        <v>1.96</v>
      </c>
      <c r="BG32">
        <v>1.98</v>
      </c>
      <c r="BH32">
        <v>5.77</v>
      </c>
      <c r="BI32">
        <v>7.17</v>
      </c>
      <c r="BJ32">
        <v>3.11</v>
      </c>
      <c r="BK32">
        <v>2.76</v>
      </c>
      <c r="BL32">
        <v>2.27</v>
      </c>
      <c r="BM32">
        <v>0</v>
      </c>
      <c r="BN32">
        <v>0.5</v>
      </c>
      <c r="BO32">
        <v>16.21</v>
      </c>
      <c r="BP32">
        <v>3.98</v>
      </c>
      <c r="BQ32">
        <v>4.3899999999999997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79.52000000000001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0</v>
      </c>
      <c r="AB33">
        <v>26.34008</v>
      </c>
      <c r="AC33">
        <v>19.35568</v>
      </c>
      <c r="AD33">
        <v>27.3447</v>
      </c>
      <c r="AE33">
        <v>49.436556000000003</v>
      </c>
      <c r="AF33">
        <v>27.114999999999998</v>
      </c>
      <c r="AG33">
        <v>37.273200000000003</v>
      </c>
      <c r="AH33">
        <v>152.94049999999999</v>
      </c>
      <c r="AI33">
        <v>48.883200000000002</v>
      </c>
      <c r="AJ33">
        <v>0</v>
      </c>
      <c r="AK33">
        <v>24.999300000000002</v>
      </c>
      <c r="AL33">
        <v>83.664000000000001</v>
      </c>
      <c r="AM33">
        <v>0</v>
      </c>
      <c r="AN33">
        <v>0.86085</v>
      </c>
      <c r="AO33">
        <v>29.106000000000002</v>
      </c>
      <c r="AP33">
        <v>11.529</v>
      </c>
      <c r="AQ33">
        <v>62.244</v>
      </c>
      <c r="AR33">
        <v>21.523199999999999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79.64</v>
      </c>
      <c r="BA33">
        <f t="shared" si="1"/>
        <v>2792.5622200000012</v>
      </c>
      <c r="BD33">
        <v>24.07</v>
      </c>
      <c r="BE33">
        <v>3.81</v>
      </c>
      <c r="BF33">
        <v>2.08</v>
      </c>
      <c r="BG33">
        <v>1.98</v>
      </c>
      <c r="BH33">
        <v>5.77</v>
      </c>
      <c r="BI33">
        <v>7.17</v>
      </c>
      <c r="BJ33">
        <v>3.11</v>
      </c>
      <c r="BK33">
        <v>2.76</v>
      </c>
      <c r="BL33">
        <v>2.27</v>
      </c>
      <c r="BM33">
        <v>0</v>
      </c>
      <c r="BN33">
        <v>0.5</v>
      </c>
      <c r="BO33">
        <v>16.21</v>
      </c>
      <c r="BP33">
        <v>3.98</v>
      </c>
      <c r="BQ33">
        <v>4.3899999999999997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79.64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0</v>
      </c>
      <c r="AB34">
        <v>26.34008</v>
      </c>
      <c r="AC34">
        <v>19.35568</v>
      </c>
      <c r="AD34">
        <v>27.3447</v>
      </c>
      <c r="AE34">
        <v>49.436556000000003</v>
      </c>
      <c r="AF34">
        <v>27.114999999999998</v>
      </c>
      <c r="AG34">
        <v>37.273200000000003</v>
      </c>
      <c r="AH34">
        <v>152.94049999999999</v>
      </c>
      <c r="AI34">
        <v>14.003</v>
      </c>
      <c r="AJ34">
        <v>0</v>
      </c>
      <c r="AK34">
        <v>24.999300000000002</v>
      </c>
      <c r="AL34">
        <v>83.664000000000001</v>
      </c>
      <c r="AM34">
        <v>0</v>
      </c>
      <c r="AN34">
        <v>0.86085</v>
      </c>
      <c r="AO34">
        <v>29.106000000000002</v>
      </c>
      <c r="AP34">
        <v>11.529</v>
      </c>
      <c r="AQ34">
        <v>62.244</v>
      </c>
      <c r="AR34">
        <v>21.523199999999999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79.64</v>
      </c>
      <c r="BA34">
        <f t="shared" si="1"/>
        <v>2757.6820200000011</v>
      </c>
      <c r="BD34">
        <v>24.07</v>
      </c>
      <c r="BE34">
        <v>3.81</v>
      </c>
      <c r="BF34">
        <v>2.08</v>
      </c>
      <c r="BG34">
        <v>1.98</v>
      </c>
      <c r="BH34">
        <v>5.77</v>
      </c>
      <c r="BI34">
        <v>7.17</v>
      </c>
      <c r="BJ34">
        <v>3.11</v>
      </c>
      <c r="BK34">
        <v>2.76</v>
      </c>
      <c r="BL34">
        <v>2.27</v>
      </c>
      <c r="BM34">
        <v>0</v>
      </c>
      <c r="BN34">
        <v>0.5</v>
      </c>
      <c r="BO34">
        <v>16.21</v>
      </c>
      <c r="BP34">
        <v>3.98</v>
      </c>
      <c r="BQ34">
        <v>4.3899999999999997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79.64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27.3447</v>
      </c>
      <c r="AE35">
        <v>49.436556000000003</v>
      </c>
      <c r="AF35">
        <v>27.114999999999998</v>
      </c>
      <c r="AG35">
        <v>37.273200000000003</v>
      </c>
      <c r="AH35">
        <v>152.94049999999999</v>
      </c>
      <c r="AI35">
        <v>3.1825000000000001</v>
      </c>
      <c r="AJ35">
        <v>0</v>
      </c>
      <c r="AK35">
        <v>24.999300000000002</v>
      </c>
      <c r="AL35">
        <v>79.364599999999996</v>
      </c>
      <c r="AM35">
        <v>0</v>
      </c>
      <c r="AN35">
        <v>0.86085</v>
      </c>
      <c r="AO35">
        <v>29.106000000000002</v>
      </c>
      <c r="AP35">
        <v>11.529</v>
      </c>
      <c r="AQ35">
        <v>62.244</v>
      </c>
      <c r="AR35">
        <v>21.523199999999999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79.64</v>
      </c>
      <c r="BA35">
        <f t="shared" si="1"/>
        <v>2742.5621200000005</v>
      </c>
      <c r="BD35">
        <v>24.07</v>
      </c>
      <c r="BE35">
        <v>3.81</v>
      </c>
      <c r="BF35">
        <v>2.08</v>
      </c>
      <c r="BG35">
        <v>1.98</v>
      </c>
      <c r="BH35">
        <v>5.77</v>
      </c>
      <c r="BI35">
        <v>7.17</v>
      </c>
      <c r="BJ35">
        <v>3.11</v>
      </c>
      <c r="BK35">
        <v>2.76</v>
      </c>
      <c r="BL35">
        <v>2.27</v>
      </c>
      <c r="BM35">
        <v>0</v>
      </c>
      <c r="BN35">
        <v>0.5</v>
      </c>
      <c r="BO35">
        <v>16.21</v>
      </c>
      <c r="BP35">
        <v>3.98</v>
      </c>
      <c r="BQ35">
        <v>4.3899999999999997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79.64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27.3447</v>
      </c>
      <c r="AE36">
        <v>49.436556000000003</v>
      </c>
      <c r="AF36">
        <v>27.114999999999998</v>
      </c>
      <c r="AG36">
        <v>37.273200000000003</v>
      </c>
      <c r="AH36">
        <v>152.94049999999999</v>
      </c>
      <c r="AI36">
        <v>3.1825000000000001</v>
      </c>
      <c r="AJ36">
        <v>0</v>
      </c>
      <c r="AK36">
        <v>24.999300000000002</v>
      </c>
      <c r="AL36">
        <v>79.364599999999996</v>
      </c>
      <c r="AM36">
        <v>0</v>
      </c>
      <c r="AN36">
        <v>0.86085</v>
      </c>
      <c r="AO36">
        <v>29.106000000000002</v>
      </c>
      <c r="AP36">
        <v>11.529</v>
      </c>
      <c r="AQ36">
        <v>62.244</v>
      </c>
      <c r="AR36">
        <v>21.523199999999999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79.64</v>
      </c>
      <c r="BA36">
        <f t="shared" si="1"/>
        <v>2742.5621200000005</v>
      </c>
      <c r="BD36">
        <v>24.07</v>
      </c>
      <c r="BE36">
        <v>3.81</v>
      </c>
      <c r="BF36">
        <v>2.08</v>
      </c>
      <c r="BG36">
        <v>1.98</v>
      </c>
      <c r="BH36">
        <v>5.77</v>
      </c>
      <c r="BI36">
        <v>7.17</v>
      </c>
      <c r="BJ36">
        <v>3.11</v>
      </c>
      <c r="BK36">
        <v>2.76</v>
      </c>
      <c r="BL36">
        <v>2.27</v>
      </c>
      <c r="BM36">
        <v>0</v>
      </c>
      <c r="BN36">
        <v>0.5</v>
      </c>
      <c r="BO36">
        <v>16.21</v>
      </c>
      <c r="BP36">
        <v>3.98</v>
      </c>
      <c r="BQ36">
        <v>4.3899999999999997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79.64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27.3447</v>
      </c>
      <c r="AE37">
        <v>49.436556000000003</v>
      </c>
      <c r="AF37">
        <v>27.114999999999998</v>
      </c>
      <c r="AG37">
        <v>37.273200000000003</v>
      </c>
      <c r="AH37">
        <v>152.94049999999999</v>
      </c>
      <c r="AI37">
        <v>3.1825000000000001</v>
      </c>
      <c r="AJ37">
        <v>0</v>
      </c>
      <c r="AK37">
        <v>24.999300000000002</v>
      </c>
      <c r="AL37">
        <v>79.364599999999996</v>
      </c>
      <c r="AM37">
        <v>0</v>
      </c>
      <c r="AN37">
        <v>0.86085</v>
      </c>
      <c r="AO37">
        <v>29.4</v>
      </c>
      <c r="AP37">
        <v>11.529</v>
      </c>
      <c r="AQ37">
        <v>62.244</v>
      </c>
      <c r="AR37">
        <v>21.523199999999999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79.69</v>
      </c>
      <c r="BA37">
        <f t="shared" si="1"/>
        <v>2742.9061200000006</v>
      </c>
      <c r="BD37">
        <v>24.07</v>
      </c>
      <c r="BE37">
        <v>3.81</v>
      </c>
      <c r="BF37">
        <v>2.13</v>
      </c>
      <c r="BG37">
        <v>1.98</v>
      </c>
      <c r="BH37">
        <v>5.77</v>
      </c>
      <c r="BI37">
        <v>7.17</v>
      </c>
      <c r="BJ37">
        <v>3.11</v>
      </c>
      <c r="BK37">
        <v>2.76</v>
      </c>
      <c r="BL37">
        <v>2.27</v>
      </c>
      <c r="BM37">
        <v>0</v>
      </c>
      <c r="BN37">
        <v>0.5</v>
      </c>
      <c r="BO37">
        <v>16.21</v>
      </c>
      <c r="BP37">
        <v>3.98</v>
      </c>
      <c r="BQ37">
        <v>4.3899999999999997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79.69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27.3447</v>
      </c>
      <c r="AE38">
        <v>49.436556000000003</v>
      </c>
      <c r="AF38">
        <v>27.114999999999998</v>
      </c>
      <c r="AG38">
        <v>37.273200000000003</v>
      </c>
      <c r="AH38">
        <v>152.94049999999999</v>
      </c>
      <c r="AI38">
        <v>3.1825000000000001</v>
      </c>
      <c r="AJ38">
        <v>0</v>
      </c>
      <c r="AK38">
        <v>24.999300000000002</v>
      </c>
      <c r="AL38">
        <v>79.364599999999996</v>
      </c>
      <c r="AM38">
        <v>0</v>
      </c>
      <c r="AN38">
        <v>0.86085</v>
      </c>
      <c r="AO38">
        <v>29.4</v>
      </c>
      <c r="AP38">
        <v>11.529</v>
      </c>
      <c r="AQ38">
        <v>62.244</v>
      </c>
      <c r="AR38">
        <v>21.523199999999999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79.69</v>
      </c>
      <c r="BA38">
        <f t="shared" si="1"/>
        <v>2742.9061200000006</v>
      </c>
      <c r="BD38">
        <v>24.07</v>
      </c>
      <c r="BE38">
        <v>3.81</v>
      </c>
      <c r="BF38">
        <v>2.13</v>
      </c>
      <c r="BG38">
        <v>1.98</v>
      </c>
      <c r="BH38">
        <v>5.77</v>
      </c>
      <c r="BI38">
        <v>7.17</v>
      </c>
      <c r="BJ38">
        <v>3.11</v>
      </c>
      <c r="BK38">
        <v>2.76</v>
      </c>
      <c r="BL38">
        <v>2.27</v>
      </c>
      <c r="BM38">
        <v>0</v>
      </c>
      <c r="BN38">
        <v>0.5</v>
      </c>
      <c r="BO38">
        <v>16.21</v>
      </c>
      <c r="BP38">
        <v>3.98</v>
      </c>
      <c r="BQ38">
        <v>4.3899999999999997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79.69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27.3447</v>
      </c>
      <c r="AE39">
        <v>49.436556000000003</v>
      </c>
      <c r="AF39">
        <v>28.594000000000001</v>
      </c>
      <c r="AG39">
        <v>37.273200000000003</v>
      </c>
      <c r="AH39">
        <v>152.94049999999999</v>
      </c>
      <c r="AI39">
        <v>14.003</v>
      </c>
      <c r="AJ39">
        <v>0</v>
      </c>
      <c r="AK39">
        <v>24.999300000000002</v>
      </c>
      <c r="AL39">
        <v>79.364599999999996</v>
      </c>
      <c r="AM39">
        <v>0</v>
      </c>
      <c r="AN39">
        <v>0.86085</v>
      </c>
      <c r="AO39">
        <v>28.812000000000001</v>
      </c>
      <c r="AP39">
        <v>11.529</v>
      </c>
      <c r="AQ39">
        <v>46.683</v>
      </c>
      <c r="AR39">
        <v>21.523199999999999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80.099999999999994</v>
      </c>
      <c r="BA39">
        <f t="shared" si="1"/>
        <v>2732.9128200000009</v>
      </c>
      <c r="BD39">
        <v>24.07</v>
      </c>
      <c r="BE39">
        <v>3.81</v>
      </c>
      <c r="BF39">
        <v>2.13</v>
      </c>
      <c r="BG39">
        <v>1.98</v>
      </c>
      <c r="BH39">
        <v>5.77</v>
      </c>
      <c r="BI39">
        <v>7.17</v>
      </c>
      <c r="BJ39">
        <v>3.11</v>
      </c>
      <c r="BK39">
        <v>2.76</v>
      </c>
      <c r="BL39">
        <v>2.68</v>
      </c>
      <c r="BM39">
        <v>0</v>
      </c>
      <c r="BN39">
        <v>0.5</v>
      </c>
      <c r="BO39">
        <v>16.21</v>
      </c>
      <c r="BP39">
        <v>3.98</v>
      </c>
      <c r="BQ39">
        <v>4.3899999999999997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80.099999999999994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27.3447</v>
      </c>
      <c r="AE40">
        <v>49.436556000000003</v>
      </c>
      <c r="AF40">
        <v>28.594000000000001</v>
      </c>
      <c r="AG40">
        <v>37.273200000000003</v>
      </c>
      <c r="AH40">
        <v>152.94049999999999</v>
      </c>
      <c r="AI40">
        <v>14.003</v>
      </c>
      <c r="AJ40">
        <v>0</v>
      </c>
      <c r="AK40">
        <v>24.999300000000002</v>
      </c>
      <c r="AL40">
        <v>79.364599999999996</v>
      </c>
      <c r="AM40">
        <v>0</v>
      </c>
      <c r="AN40">
        <v>0.86085</v>
      </c>
      <c r="AO40">
        <v>28.812000000000001</v>
      </c>
      <c r="AP40">
        <v>11.529</v>
      </c>
      <c r="AQ40">
        <v>46.683</v>
      </c>
      <c r="AR40">
        <v>21.523199999999999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80.099999999999994</v>
      </c>
      <c r="BA40">
        <f t="shared" si="1"/>
        <v>2732.9128200000009</v>
      </c>
      <c r="BD40">
        <v>24.07</v>
      </c>
      <c r="BE40">
        <v>3.81</v>
      </c>
      <c r="BF40">
        <v>2.13</v>
      </c>
      <c r="BG40">
        <v>1.98</v>
      </c>
      <c r="BH40">
        <v>5.77</v>
      </c>
      <c r="BI40">
        <v>7.17</v>
      </c>
      <c r="BJ40">
        <v>3.11</v>
      </c>
      <c r="BK40">
        <v>2.76</v>
      </c>
      <c r="BL40">
        <v>2.68</v>
      </c>
      <c r="BM40">
        <v>0</v>
      </c>
      <c r="BN40">
        <v>0.5</v>
      </c>
      <c r="BO40">
        <v>16.21</v>
      </c>
      <c r="BP40">
        <v>3.98</v>
      </c>
      <c r="BQ40">
        <v>4.3899999999999997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80.099999999999994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27.3447</v>
      </c>
      <c r="AE41">
        <v>49.436556000000003</v>
      </c>
      <c r="AF41">
        <v>28.594000000000001</v>
      </c>
      <c r="AG41">
        <v>37.273200000000003</v>
      </c>
      <c r="AH41">
        <v>152.94049999999999</v>
      </c>
      <c r="AI41">
        <v>14.003</v>
      </c>
      <c r="AJ41">
        <v>0</v>
      </c>
      <c r="AK41">
        <v>24.999300000000002</v>
      </c>
      <c r="AL41">
        <v>79.364599999999996</v>
      </c>
      <c r="AM41">
        <v>0</v>
      </c>
      <c r="AN41">
        <v>0.84172000000000002</v>
      </c>
      <c r="AO41">
        <v>28.812000000000001</v>
      </c>
      <c r="AP41">
        <v>11.529</v>
      </c>
      <c r="AQ41">
        <v>46.683</v>
      </c>
      <c r="AR41">
        <v>21.523199999999999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80.099999999999994</v>
      </c>
      <c r="BA41">
        <f t="shared" si="1"/>
        <v>2732.8936900000008</v>
      </c>
      <c r="BD41">
        <v>24.07</v>
      </c>
      <c r="BE41">
        <v>3.81</v>
      </c>
      <c r="BF41">
        <v>2.13</v>
      </c>
      <c r="BG41">
        <v>1.98</v>
      </c>
      <c r="BH41">
        <v>5.77</v>
      </c>
      <c r="BI41">
        <v>7.17</v>
      </c>
      <c r="BJ41">
        <v>3.11</v>
      </c>
      <c r="BK41">
        <v>2.76</v>
      </c>
      <c r="BL41">
        <v>2.68</v>
      </c>
      <c r="BM41">
        <v>0</v>
      </c>
      <c r="BN41">
        <v>0.5</v>
      </c>
      <c r="BO41">
        <v>16.21</v>
      </c>
      <c r="BP41">
        <v>3.98</v>
      </c>
      <c r="BQ41">
        <v>4.3899999999999997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80.099999999999994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12.956759999999999</v>
      </c>
      <c r="AC42">
        <v>9.6778399999999998</v>
      </c>
      <c r="AD42">
        <v>27.3447</v>
      </c>
      <c r="AE42">
        <v>49.436556000000003</v>
      </c>
      <c r="AF42">
        <v>28.594000000000001</v>
      </c>
      <c r="AG42">
        <v>37.273200000000003</v>
      </c>
      <c r="AH42">
        <v>152.94049999999999</v>
      </c>
      <c r="AI42">
        <v>14.003</v>
      </c>
      <c r="AJ42">
        <v>0</v>
      </c>
      <c r="AK42">
        <v>24.999300000000002</v>
      </c>
      <c r="AL42">
        <v>79.364599999999996</v>
      </c>
      <c r="AM42">
        <v>0</v>
      </c>
      <c r="AN42">
        <v>0.84172000000000002</v>
      </c>
      <c r="AO42">
        <v>28.812000000000001</v>
      </c>
      <c r="AP42">
        <v>11.529</v>
      </c>
      <c r="AQ42">
        <v>44.414999999999999</v>
      </c>
      <c r="AR42">
        <v>21.523199999999999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80.13</v>
      </c>
      <c r="BA42">
        <f t="shared" si="1"/>
        <v>2707.5945300000008</v>
      </c>
      <c r="BD42">
        <v>24.07</v>
      </c>
      <c r="BE42">
        <v>3.81</v>
      </c>
      <c r="BF42">
        <v>2.13</v>
      </c>
      <c r="BG42">
        <v>1.98</v>
      </c>
      <c r="BH42">
        <v>5.77</v>
      </c>
      <c r="BI42">
        <v>7.17</v>
      </c>
      <c r="BJ42">
        <v>3.11</v>
      </c>
      <c r="BK42">
        <v>2.79</v>
      </c>
      <c r="BL42">
        <v>2.68</v>
      </c>
      <c r="BM42">
        <v>0</v>
      </c>
      <c r="BN42">
        <v>0.5</v>
      </c>
      <c r="BO42">
        <v>16.21</v>
      </c>
      <c r="BP42">
        <v>3.98</v>
      </c>
      <c r="BQ42">
        <v>4.3899999999999997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80.13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12.956759999999999</v>
      </c>
      <c r="AC43">
        <v>9.6778399999999998</v>
      </c>
      <c r="AD43">
        <v>27.3447</v>
      </c>
      <c r="AE43">
        <v>49.436556000000003</v>
      </c>
      <c r="AF43">
        <v>28.594000000000001</v>
      </c>
      <c r="AG43">
        <v>37.273200000000003</v>
      </c>
      <c r="AH43">
        <v>152.94049999999999</v>
      </c>
      <c r="AI43">
        <v>14.003</v>
      </c>
      <c r="AJ43">
        <v>0</v>
      </c>
      <c r="AK43">
        <v>24.999300000000002</v>
      </c>
      <c r="AL43">
        <v>79.364599999999996</v>
      </c>
      <c r="AM43">
        <v>0</v>
      </c>
      <c r="AN43">
        <v>0.84172000000000002</v>
      </c>
      <c r="AO43">
        <v>28.812000000000001</v>
      </c>
      <c r="AP43">
        <v>11.529</v>
      </c>
      <c r="AQ43">
        <v>31.122</v>
      </c>
      <c r="AR43">
        <v>32.553840000000001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80.13</v>
      </c>
      <c r="BA43">
        <f t="shared" si="1"/>
        <v>2705.3321700000006</v>
      </c>
      <c r="BD43">
        <v>24.07</v>
      </c>
      <c r="BE43">
        <v>3.81</v>
      </c>
      <c r="BF43">
        <v>2.13</v>
      </c>
      <c r="BG43">
        <v>1.98</v>
      </c>
      <c r="BH43">
        <v>5.77</v>
      </c>
      <c r="BI43">
        <v>7.17</v>
      </c>
      <c r="BJ43">
        <v>3.11</v>
      </c>
      <c r="BK43">
        <v>2.79</v>
      </c>
      <c r="BL43">
        <v>2.68</v>
      </c>
      <c r="BM43">
        <v>0</v>
      </c>
      <c r="BN43">
        <v>0.5</v>
      </c>
      <c r="BO43">
        <v>16.21</v>
      </c>
      <c r="BP43">
        <v>3.98</v>
      </c>
      <c r="BQ43">
        <v>4.3899999999999997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80.13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12.956759999999999</v>
      </c>
      <c r="AC44">
        <v>9.6778399999999998</v>
      </c>
      <c r="AD44">
        <v>27.3447</v>
      </c>
      <c r="AE44">
        <v>49.436556000000003</v>
      </c>
      <c r="AF44">
        <v>28.594000000000001</v>
      </c>
      <c r="AG44">
        <v>37.273200000000003</v>
      </c>
      <c r="AH44">
        <v>152.94049999999999</v>
      </c>
      <c r="AI44">
        <v>14.003</v>
      </c>
      <c r="AJ44">
        <v>0</v>
      </c>
      <c r="AK44">
        <v>24.999300000000002</v>
      </c>
      <c r="AL44">
        <v>79.364599999999996</v>
      </c>
      <c r="AM44">
        <v>0</v>
      </c>
      <c r="AN44">
        <v>0.84172000000000002</v>
      </c>
      <c r="AO44">
        <v>28.812000000000001</v>
      </c>
      <c r="AP44">
        <v>11.529</v>
      </c>
      <c r="AQ44">
        <v>31.122</v>
      </c>
      <c r="AR44">
        <v>32.553840000000001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80.199999999999989</v>
      </c>
      <c r="BA44">
        <f t="shared" si="1"/>
        <v>2705.4021700000003</v>
      </c>
      <c r="BD44">
        <v>24.07</v>
      </c>
      <c r="BE44">
        <v>3.81</v>
      </c>
      <c r="BF44">
        <v>2.13</v>
      </c>
      <c r="BG44">
        <v>1.98</v>
      </c>
      <c r="BH44">
        <v>5.77</v>
      </c>
      <c r="BI44">
        <v>7.17</v>
      </c>
      <c r="BJ44">
        <v>3.11</v>
      </c>
      <c r="BK44">
        <v>2.86</v>
      </c>
      <c r="BL44">
        <v>2.68</v>
      </c>
      <c r="BM44">
        <v>0</v>
      </c>
      <c r="BN44">
        <v>0.5</v>
      </c>
      <c r="BO44">
        <v>16.21</v>
      </c>
      <c r="BP44">
        <v>3.98</v>
      </c>
      <c r="BQ44">
        <v>4.3899999999999997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80.199999999999989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12.956759999999999</v>
      </c>
      <c r="AC45">
        <v>9.6778399999999998</v>
      </c>
      <c r="AD45">
        <v>27.3447</v>
      </c>
      <c r="AE45">
        <v>49.436556000000003</v>
      </c>
      <c r="AF45">
        <v>28.594000000000001</v>
      </c>
      <c r="AG45">
        <v>37.273200000000003</v>
      </c>
      <c r="AH45">
        <v>152.94049999999999</v>
      </c>
      <c r="AI45">
        <v>3.1825000000000001</v>
      </c>
      <c r="AJ45">
        <v>0</v>
      </c>
      <c r="AK45">
        <v>24.999300000000002</v>
      </c>
      <c r="AL45">
        <v>79.364599999999996</v>
      </c>
      <c r="AM45">
        <v>0</v>
      </c>
      <c r="AN45">
        <v>0.84172000000000002</v>
      </c>
      <c r="AO45">
        <v>28.812000000000001</v>
      </c>
      <c r="AP45">
        <v>11.529</v>
      </c>
      <c r="AQ45">
        <v>31.122</v>
      </c>
      <c r="AR45">
        <v>21.523199999999999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79.92</v>
      </c>
      <c r="BA45">
        <f t="shared" si="1"/>
        <v>2683.2710300000003</v>
      </c>
      <c r="BD45">
        <v>24.07</v>
      </c>
      <c r="BE45">
        <v>3.81</v>
      </c>
      <c r="BF45">
        <v>1.85</v>
      </c>
      <c r="BG45">
        <v>1.98</v>
      </c>
      <c r="BH45">
        <v>5.77</v>
      </c>
      <c r="BI45">
        <v>7.17</v>
      </c>
      <c r="BJ45">
        <v>3.11</v>
      </c>
      <c r="BK45">
        <v>2.86</v>
      </c>
      <c r="BL45">
        <v>2.68</v>
      </c>
      <c r="BM45">
        <v>0</v>
      </c>
      <c r="BN45">
        <v>0.5</v>
      </c>
      <c r="BO45">
        <v>16.21</v>
      </c>
      <c r="BP45">
        <v>3.98</v>
      </c>
      <c r="BQ45">
        <v>4.3899999999999997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79.92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12.956759999999999</v>
      </c>
      <c r="AC46">
        <v>9.6778399999999998</v>
      </c>
      <c r="AD46">
        <v>27.3447</v>
      </c>
      <c r="AE46">
        <v>49.436556000000003</v>
      </c>
      <c r="AF46">
        <v>28.594000000000001</v>
      </c>
      <c r="AG46">
        <v>37.273200000000003</v>
      </c>
      <c r="AH46">
        <v>152.94049999999999</v>
      </c>
      <c r="AI46">
        <v>3.1825000000000001</v>
      </c>
      <c r="AJ46">
        <v>0</v>
      </c>
      <c r="AK46">
        <v>24.999300000000002</v>
      </c>
      <c r="AL46">
        <v>79.364599999999996</v>
      </c>
      <c r="AM46">
        <v>0</v>
      </c>
      <c r="AN46">
        <v>0.84172000000000002</v>
      </c>
      <c r="AO46">
        <v>28.812000000000001</v>
      </c>
      <c r="AP46">
        <v>11.529</v>
      </c>
      <c r="AQ46">
        <v>31.122</v>
      </c>
      <c r="AR46">
        <v>21.523199999999999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80.03</v>
      </c>
      <c r="BA46">
        <f t="shared" si="1"/>
        <v>2683.3810300000005</v>
      </c>
      <c r="BD46">
        <v>24.07</v>
      </c>
      <c r="BE46">
        <v>3.81</v>
      </c>
      <c r="BF46">
        <v>1.96</v>
      </c>
      <c r="BG46">
        <v>1.98</v>
      </c>
      <c r="BH46">
        <v>5.77</v>
      </c>
      <c r="BI46">
        <v>7.17</v>
      </c>
      <c r="BJ46">
        <v>3.11</v>
      </c>
      <c r="BK46">
        <v>2.86</v>
      </c>
      <c r="BL46">
        <v>2.68</v>
      </c>
      <c r="BM46">
        <v>0</v>
      </c>
      <c r="BN46">
        <v>0.5</v>
      </c>
      <c r="BO46">
        <v>16.21</v>
      </c>
      <c r="BP46">
        <v>3.98</v>
      </c>
      <c r="BQ46">
        <v>4.3899999999999997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80.03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12.956759999999999</v>
      </c>
      <c r="AC47">
        <v>9.6778399999999998</v>
      </c>
      <c r="AD47">
        <v>18.229800000000001</v>
      </c>
      <c r="AE47">
        <v>49.436556000000003</v>
      </c>
      <c r="AF47">
        <v>28.594000000000001</v>
      </c>
      <c r="AG47">
        <v>37.273200000000003</v>
      </c>
      <c r="AH47">
        <v>152.94049999999999</v>
      </c>
      <c r="AI47">
        <v>3.1825000000000001</v>
      </c>
      <c r="AJ47">
        <v>0</v>
      </c>
      <c r="AK47">
        <v>24.999300000000002</v>
      </c>
      <c r="AL47">
        <v>79.364599999999996</v>
      </c>
      <c r="AM47">
        <v>0</v>
      </c>
      <c r="AN47">
        <v>0.84172000000000002</v>
      </c>
      <c r="AO47">
        <v>28.812000000000001</v>
      </c>
      <c r="AP47">
        <v>11.529</v>
      </c>
      <c r="AQ47">
        <v>31.122</v>
      </c>
      <c r="AR47">
        <v>21.523199999999999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80.150000000000006</v>
      </c>
      <c r="BA47">
        <f t="shared" si="1"/>
        <v>2674.3861300000003</v>
      </c>
      <c r="BD47">
        <v>24.07</v>
      </c>
      <c r="BE47">
        <v>3.81</v>
      </c>
      <c r="BF47">
        <v>2.08</v>
      </c>
      <c r="BG47">
        <v>1.98</v>
      </c>
      <c r="BH47">
        <v>5.77</v>
      </c>
      <c r="BI47">
        <v>7.17</v>
      </c>
      <c r="BJ47">
        <v>3.11</v>
      </c>
      <c r="BK47">
        <v>2.86</v>
      </c>
      <c r="BL47">
        <v>2.68</v>
      </c>
      <c r="BM47">
        <v>0</v>
      </c>
      <c r="BN47">
        <v>0.5</v>
      </c>
      <c r="BO47">
        <v>16.21</v>
      </c>
      <c r="BP47">
        <v>3.98</v>
      </c>
      <c r="BQ47">
        <v>4.3899999999999997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80.150000000000006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12.956759999999999</v>
      </c>
      <c r="AC48">
        <v>9.6778399999999998</v>
      </c>
      <c r="AD48">
        <v>18.229800000000001</v>
      </c>
      <c r="AE48">
        <v>49.436556000000003</v>
      </c>
      <c r="AF48">
        <v>28.594000000000001</v>
      </c>
      <c r="AG48">
        <v>37.273200000000003</v>
      </c>
      <c r="AH48">
        <v>152.94049999999999</v>
      </c>
      <c r="AI48">
        <v>3.1825000000000001</v>
      </c>
      <c r="AJ48">
        <v>0</v>
      </c>
      <c r="AK48">
        <v>24.999300000000002</v>
      </c>
      <c r="AL48">
        <v>79.364599999999996</v>
      </c>
      <c r="AM48">
        <v>0</v>
      </c>
      <c r="AN48">
        <v>0.84172000000000002</v>
      </c>
      <c r="AO48">
        <v>28.812000000000001</v>
      </c>
      <c r="AP48">
        <v>11.529</v>
      </c>
      <c r="AQ48">
        <v>31.122</v>
      </c>
      <c r="AR48">
        <v>21.523199999999999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80.150000000000006</v>
      </c>
      <c r="BA48">
        <f t="shared" si="1"/>
        <v>2674.3861300000003</v>
      </c>
      <c r="BD48">
        <v>24.07</v>
      </c>
      <c r="BE48">
        <v>3.81</v>
      </c>
      <c r="BF48">
        <v>2.08</v>
      </c>
      <c r="BG48">
        <v>1.98</v>
      </c>
      <c r="BH48">
        <v>5.77</v>
      </c>
      <c r="BI48">
        <v>7.17</v>
      </c>
      <c r="BJ48">
        <v>3.11</v>
      </c>
      <c r="BK48">
        <v>2.86</v>
      </c>
      <c r="BL48">
        <v>2.68</v>
      </c>
      <c r="BM48">
        <v>0</v>
      </c>
      <c r="BN48">
        <v>0.5</v>
      </c>
      <c r="BO48">
        <v>16.21</v>
      </c>
      <c r="BP48">
        <v>3.98</v>
      </c>
      <c r="BQ48">
        <v>4.3899999999999997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80.150000000000006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12.956759999999999</v>
      </c>
      <c r="AC49">
        <v>9.6778399999999998</v>
      </c>
      <c r="AD49">
        <v>18.229800000000001</v>
      </c>
      <c r="AE49">
        <v>49.436556000000003</v>
      </c>
      <c r="AF49">
        <v>28.594000000000001</v>
      </c>
      <c r="AG49">
        <v>37.273200000000003</v>
      </c>
      <c r="AH49">
        <v>152.94049999999999</v>
      </c>
      <c r="AI49">
        <v>3.1825000000000001</v>
      </c>
      <c r="AJ49">
        <v>0</v>
      </c>
      <c r="AK49">
        <v>24.999300000000002</v>
      </c>
      <c r="AL49">
        <v>79.364599999999996</v>
      </c>
      <c r="AM49">
        <v>0</v>
      </c>
      <c r="AN49">
        <v>0.84172000000000002</v>
      </c>
      <c r="AO49">
        <v>28.812000000000001</v>
      </c>
      <c r="AP49">
        <v>11.529</v>
      </c>
      <c r="AQ49">
        <v>31.122</v>
      </c>
      <c r="AR49">
        <v>21.523199999999999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80.150000000000006</v>
      </c>
      <c r="BA49">
        <f t="shared" si="1"/>
        <v>2674.3861300000003</v>
      </c>
      <c r="BD49">
        <v>24.07</v>
      </c>
      <c r="BE49">
        <v>3.81</v>
      </c>
      <c r="BF49">
        <v>2.08</v>
      </c>
      <c r="BG49">
        <v>1.98</v>
      </c>
      <c r="BH49">
        <v>5.77</v>
      </c>
      <c r="BI49">
        <v>7.17</v>
      </c>
      <c r="BJ49">
        <v>3.11</v>
      </c>
      <c r="BK49">
        <v>2.86</v>
      </c>
      <c r="BL49">
        <v>2.68</v>
      </c>
      <c r="BM49">
        <v>0</v>
      </c>
      <c r="BN49">
        <v>0.5</v>
      </c>
      <c r="BO49">
        <v>16.21</v>
      </c>
      <c r="BP49">
        <v>3.98</v>
      </c>
      <c r="BQ49">
        <v>4.3899999999999997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80.150000000000006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12.956759999999999</v>
      </c>
      <c r="AC50">
        <v>9.6778399999999998</v>
      </c>
      <c r="AD50">
        <v>18.229800000000001</v>
      </c>
      <c r="AE50">
        <v>49.436556000000003</v>
      </c>
      <c r="AF50">
        <v>28.594000000000001</v>
      </c>
      <c r="AG50">
        <v>37.273200000000003</v>
      </c>
      <c r="AH50">
        <v>152.94049999999999</v>
      </c>
      <c r="AI50">
        <v>3.1825000000000001</v>
      </c>
      <c r="AJ50">
        <v>0</v>
      </c>
      <c r="AK50">
        <v>24.999300000000002</v>
      </c>
      <c r="AL50">
        <v>79.364599999999996</v>
      </c>
      <c r="AM50">
        <v>0</v>
      </c>
      <c r="AN50">
        <v>0.84172000000000002</v>
      </c>
      <c r="AO50">
        <v>28.812000000000001</v>
      </c>
      <c r="AP50">
        <v>11.529</v>
      </c>
      <c r="AQ50">
        <v>31.122</v>
      </c>
      <c r="AR50">
        <v>21.523199999999999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80.150000000000006</v>
      </c>
      <c r="BA50">
        <f t="shared" si="1"/>
        <v>2674.3861300000003</v>
      </c>
      <c r="BD50">
        <v>24.07</v>
      </c>
      <c r="BE50">
        <v>3.81</v>
      </c>
      <c r="BF50">
        <v>2.08</v>
      </c>
      <c r="BG50">
        <v>1.98</v>
      </c>
      <c r="BH50">
        <v>5.77</v>
      </c>
      <c r="BI50">
        <v>7.17</v>
      </c>
      <c r="BJ50">
        <v>3.11</v>
      </c>
      <c r="BK50">
        <v>2.86</v>
      </c>
      <c r="BL50">
        <v>2.68</v>
      </c>
      <c r="BM50">
        <v>0</v>
      </c>
      <c r="BN50">
        <v>0.5</v>
      </c>
      <c r="BO50">
        <v>16.21</v>
      </c>
      <c r="BP50">
        <v>3.98</v>
      </c>
      <c r="BQ50">
        <v>4.3899999999999997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80.150000000000006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12.956759999999999</v>
      </c>
      <c r="AC51">
        <v>9.6778399999999998</v>
      </c>
      <c r="AD51">
        <v>18.229800000000001</v>
      </c>
      <c r="AE51">
        <v>49.436556000000003</v>
      </c>
      <c r="AF51">
        <v>28.594000000000001</v>
      </c>
      <c r="AG51">
        <v>37.273200000000003</v>
      </c>
      <c r="AH51">
        <v>152.94049999999999</v>
      </c>
      <c r="AI51">
        <v>0</v>
      </c>
      <c r="AJ51">
        <v>0</v>
      </c>
      <c r="AK51">
        <v>24.999300000000002</v>
      </c>
      <c r="AL51">
        <v>79.364599999999996</v>
      </c>
      <c r="AM51">
        <v>0</v>
      </c>
      <c r="AN51">
        <v>0.84172000000000002</v>
      </c>
      <c r="AO51">
        <v>28.812000000000001</v>
      </c>
      <c r="AP51">
        <v>10.504200000000001</v>
      </c>
      <c r="AQ51">
        <v>31.122</v>
      </c>
      <c r="AR51">
        <v>32.553840000000001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80.150000000000006</v>
      </c>
      <c r="BA51">
        <f t="shared" si="1"/>
        <v>2681.2094700000002</v>
      </c>
      <c r="BD51">
        <v>24.07</v>
      </c>
      <c r="BE51">
        <v>3.81</v>
      </c>
      <c r="BF51">
        <v>2.08</v>
      </c>
      <c r="BG51">
        <v>1.98</v>
      </c>
      <c r="BH51">
        <v>5.77</v>
      </c>
      <c r="BI51">
        <v>7.17</v>
      </c>
      <c r="BJ51">
        <v>3.11</v>
      </c>
      <c r="BK51">
        <v>2.86</v>
      </c>
      <c r="BL51">
        <v>2.68</v>
      </c>
      <c r="BM51">
        <v>0</v>
      </c>
      <c r="BN51">
        <v>0.5</v>
      </c>
      <c r="BO51">
        <v>16.21</v>
      </c>
      <c r="BP51">
        <v>3.98</v>
      </c>
      <c r="BQ51">
        <v>4.3899999999999997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80.150000000000006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12.956759999999999</v>
      </c>
      <c r="AC52">
        <v>9.6778399999999998</v>
      </c>
      <c r="AD52">
        <v>18.229800000000001</v>
      </c>
      <c r="AE52">
        <v>49.436556000000003</v>
      </c>
      <c r="AF52">
        <v>28.594000000000001</v>
      </c>
      <c r="AG52">
        <v>37.273200000000003</v>
      </c>
      <c r="AH52">
        <v>152.94049999999999</v>
      </c>
      <c r="AI52">
        <v>0</v>
      </c>
      <c r="AJ52">
        <v>0</v>
      </c>
      <c r="AK52">
        <v>24.999300000000002</v>
      </c>
      <c r="AL52">
        <v>79.364599999999996</v>
      </c>
      <c r="AM52">
        <v>0</v>
      </c>
      <c r="AN52">
        <v>0.84172000000000002</v>
      </c>
      <c r="AO52">
        <v>28.812000000000001</v>
      </c>
      <c r="AP52">
        <v>10.504200000000001</v>
      </c>
      <c r="AQ52">
        <v>31.122</v>
      </c>
      <c r="AR52">
        <v>32.553840000000001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80.150000000000006</v>
      </c>
      <c r="BA52">
        <f t="shared" si="1"/>
        <v>2681.2094700000002</v>
      </c>
      <c r="BD52">
        <v>24.07</v>
      </c>
      <c r="BE52">
        <v>3.81</v>
      </c>
      <c r="BF52">
        <v>2.08</v>
      </c>
      <c r="BG52">
        <v>1.98</v>
      </c>
      <c r="BH52">
        <v>5.77</v>
      </c>
      <c r="BI52">
        <v>7.17</v>
      </c>
      <c r="BJ52">
        <v>3.11</v>
      </c>
      <c r="BK52">
        <v>2.86</v>
      </c>
      <c r="BL52">
        <v>2.68</v>
      </c>
      <c r="BM52">
        <v>0</v>
      </c>
      <c r="BN52">
        <v>0.5</v>
      </c>
      <c r="BO52">
        <v>16.21</v>
      </c>
      <c r="BP52">
        <v>3.98</v>
      </c>
      <c r="BQ52">
        <v>4.3899999999999997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80.150000000000006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12.956759999999999</v>
      </c>
      <c r="AC53">
        <v>9.6778399999999998</v>
      </c>
      <c r="AD53">
        <v>18.229800000000001</v>
      </c>
      <c r="AE53">
        <v>49.436556000000003</v>
      </c>
      <c r="AF53">
        <v>28.594000000000001</v>
      </c>
      <c r="AG53">
        <v>37.273200000000003</v>
      </c>
      <c r="AH53">
        <v>152.94049999999999</v>
      </c>
      <c r="AI53">
        <v>0</v>
      </c>
      <c r="AJ53">
        <v>0</v>
      </c>
      <c r="AK53">
        <v>24.999300000000002</v>
      </c>
      <c r="AL53">
        <v>79.364599999999996</v>
      </c>
      <c r="AM53">
        <v>0</v>
      </c>
      <c r="AN53">
        <v>0.84172000000000002</v>
      </c>
      <c r="AO53">
        <v>28.812000000000001</v>
      </c>
      <c r="AP53">
        <v>10.504200000000001</v>
      </c>
      <c r="AQ53">
        <v>31.122</v>
      </c>
      <c r="AR53">
        <v>21.523199999999999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80.150000000000006</v>
      </c>
      <c r="BA53">
        <f t="shared" si="1"/>
        <v>2670.1788300000003</v>
      </c>
      <c r="BD53">
        <v>24.07</v>
      </c>
      <c r="BE53">
        <v>3.81</v>
      </c>
      <c r="BF53">
        <v>2.08</v>
      </c>
      <c r="BG53">
        <v>1.98</v>
      </c>
      <c r="BH53">
        <v>5.77</v>
      </c>
      <c r="BI53">
        <v>7.17</v>
      </c>
      <c r="BJ53">
        <v>3.11</v>
      </c>
      <c r="BK53">
        <v>2.86</v>
      </c>
      <c r="BL53">
        <v>2.68</v>
      </c>
      <c r="BM53">
        <v>0</v>
      </c>
      <c r="BN53">
        <v>0.5</v>
      </c>
      <c r="BO53">
        <v>16.21</v>
      </c>
      <c r="BP53">
        <v>3.98</v>
      </c>
      <c r="BQ53">
        <v>4.3899999999999997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80.150000000000006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12.956759999999999</v>
      </c>
      <c r="AC54">
        <v>9.6778399999999998</v>
      </c>
      <c r="AD54">
        <v>18.229800000000001</v>
      </c>
      <c r="AE54">
        <v>49.436556000000003</v>
      </c>
      <c r="AF54">
        <v>28.594000000000001</v>
      </c>
      <c r="AG54">
        <v>37.273200000000003</v>
      </c>
      <c r="AH54">
        <v>152.94049999999999</v>
      </c>
      <c r="AI54">
        <v>0</v>
      </c>
      <c r="AJ54">
        <v>0</v>
      </c>
      <c r="AK54">
        <v>24.999300000000002</v>
      </c>
      <c r="AL54">
        <v>79.364599999999996</v>
      </c>
      <c r="AM54">
        <v>0</v>
      </c>
      <c r="AN54">
        <v>0.84172000000000002</v>
      </c>
      <c r="AO54">
        <v>28.812000000000001</v>
      </c>
      <c r="AP54">
        <v>10.504200000000001</v>
      </c>
      <c r="AQ54">
        <v>31.122</v>
      </c>
      <c r="AR54">
        <v>21.523199999999999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80.08</v>
      </c>
      <c r="BA54">
        <f t="shared" si="1"/>
        <v>2670.1088300000001</v>
      </c>
      <c r="BD54">
        <v>24.07</v>
      </c>
      <c r="BE54">
        <v>3.81</v>
      </c>
      <c r="BF54">
        <v>2.08</v>
      </c>
      <c r="BG54">
        <v>1.98</v>
      </c>
      <c r="BH54">
        <v>5.77</v>
      </c>
      <c r="BI54">
        <v>7.17</v>
      </c>
      <c r="BJ54">
        <v>3.11</v>
      </c>
      <c r="BK54">
        <v>2.79</v>
      </c>
      <c r="BL54">
        <v>2.68</v>
      </c>
      <c r="BM54">
        <v>0</v>
      </c>
      <c r="BN54">
        <v>0.5</v>
      </c>
      <c r="BO54">
        <v>16.21</v>
      </c>
      <c r="BP54">
        <v>3.98</v>
      </c>
      <c r="BQ54">
        <v>4.3899999999999997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80.08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12.956759999999999</v>
      </c>
      <c r="AC55">
        <v>9.6778399999999998</v>
      </c>
      <c r="AD55">
        <v>18.229800000000001</v>
      </c>
      <c r="AE55">
        <v>49.436556000000003</v>
      </c>
      <c r="AF55">
        <v>28.594000000000001</v>
      </c>
      <c r="AG55">
        <v>37.273200000000003</v>
      </c>
      <c r="AH55">
        <v>152.94049999999999</v>
      </c>
      <c r="AI55">
        <v>0</v>
      </c>
      <c r="AJ55">
        <v>0</v>
      </c>
      <c r="AK55">
        <v>24.999300000000002</v>
      </c>
      <c r="AL55">
        <v>79.364599999999996</v>
      </c>
      <c r="AM55">
        <v>0</v>
      </c>
      <c r="AN55">
        <v>0.84172000000000002</v>
      </c>
      <c r="AO55">
        <v>28.812000000000001</v>
      </c>
      <c r="AP55">
        <v>10.504200000000001</v>
      </c>
      <c r="AQ55">
        <v>31.122</v>
      </c>
      <c r="AR55">
        <v>21.523199999999999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80.08</v>
      </c>
      <c r="BA55">
        <f t="shared" si="1"/>
        <v>2670.1088300000001</v>
      </c>
      <c r="BD55">
        <v>24.07</v>
      </c>
      <c r="BE55">
        <v>3.81</v>
      </c>
      <c r="BF55">
        <v>2.08</v>
      </c>
      <c r="BG55">
        <v>1.98</v>
      </c>
      <c r="BH55">
        <v>5.77</v>
      </c>
      <c r="BI55">
        <v>7.17</v>
      </c>
      <c r="BJ55">
        <v>3.11</v>
      </c>
      <c r="BK55">
        <v>2.79</v>
      </c>
      <c r="BL55">
        <v>2.68</v>
      </c>
      <c r="BM55">
        <v>0</v>
      </c>
      <c r="BN55">
        <v>0.5</v>
      </c>
      <c r="BO55">
        <v>16.21</v>
      </c>
      <c r="BP55">
        <v>3.98</v>
      </c>
      <c r="BQ55">
        <v>4.3899999999999997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80.08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12.956759999999999</v>
      </c>
      <c r="AC56">
        <v>9.6778399999999998</v>
      </c>
      <c r="AD56">
        <v>18.229800000000001</v>
      </c>
      <c r="AE56">
        <v>49.436556000000003</v>
      </c>
      <c r="AF56">
        <v>28.594000000000001</v>
      </c>
      <c r="AG56">
        <v>37.273200000000003</v>
      </c>
      <c r="AH56">
        <v>152.94049999999999</v>
      </c>
      <c r="AI56">
        <v>0</v>
      </c>
      <c r="AJ56">
        <v>0</v>
      </c>
      <c r="AK56">
        <v>24.999300000000002</v>
      </c>
      <c r="AL56">
        <v>79.364599999999996</v>
      </c>
      <c r="AM56">
        <v>0</v>
      </c>
      <c r="AN56">
        <v>0.84172000000000002</v>
      </c>
      <c r="AO56">
        <v>28.812000000000001</v>
      </c>
      <c r="AP56">
        <v>10.504200000000001</v>
      </c>
      <c r="AQ56">
        <v>33.768000000000001</v>
      </c>
      <c r="AR56">
        <v>21.523199999999999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80.08</v>
      </c>
      <c r="BA56">
        <f t="shared" si="1"/>
        <v>2672.7548300000003</v>
      </c>
      <c r="BD56">
        <v>24.07</v>
      </c>
      <c r="BE56">
        <v>3.81</v>
      </c>
      <c r="BF56">
        <v>2.08</v>
      </c>
      <c r="BG56">
        <v>1.98</v>
      </c>
      <c r="BH56">
        <v>5.77</v>
      </c>
      <c r="BI56">
        <v>7.17</v>
      </c>
      <c r="BJ56">
        <v>3.11</v>
      </c>
      <c r="BK56">
        <v>2.79</v>
      </c>
      <c r="BL56">
        <v>2.68</v>
      </c>
      <c r="BM56">
        <v>0</v>
      </c>
      <c r="BN56">
        <v>0.5</v>
      </c>
      <c r="BO56">
        <v>16.21</v>
      </c>
      <c r="BP56">
        <v>3.98</v>
      </c>
      <c r="BQ56">
        <v>4.3899999999999997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80.08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12.956759999999999</v>
      </c>
      <c r="AC57">
        <v>9.6778399999999998</v>
      </c>
      <c r="AD57">
        <v>18.229800000000001</v>
      </c>
      <c r="AE57">
        <v>49.436556000000003</v>
      </c>
      <c r="AF57">
        <v>28.594000000000001</v>
      </c>
      <c r="AG57">
        <v>37.273200000000003</v>
      </c>
      <c r="AH57">
        <v>152.94049999999999</v>
      </c>
      <c r="AI57">
        <v>0</v>
      </c>
      <c r="AJ57">
        <v>0</v>
      </c>
      <c r="AK57">
        <v>24.999300000000002</v>
      </c>
      <c r="AL57">
        <v>79.364599999999996</v>
      </c>
      <c r="AM57">
        <v>0</v>
      </c>
      <c r="AN57">
        <v>0.84172000000000002</v>
      </c>
      <c r="AO57">
        <v>28.812000000000001</v>
      </c>
      <c r="AP57">
        <v>10.504200000000001</v>
      </c>
      <c r="AQ57">
        <v>46.683</v>
      </c>
      <c r="AR57">
        <v>22.868400000000001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80.08</v>
      </c>
      <c r="BA57">
        <f t="shared" si="1"/>
        <v>2687.01503</v>
      </c>
      <c r="BD57">
        <v>24.07</v>
      </c>
      <c r="BE57">
        <v>3.81</v>
      </c>
      <c r="BF57">
        <v>2.08</v>
      </c>
      <c r="BG57">
        <v>1.98</v>
      </c>
      <c r="BH57">
        <v>5.77</v>
      </c>
      <c r="BI57">
        <v>7.17</v>
      </c>
      <c r="BJ57">
        <v>3.11</v>
      </c>
      <c r="BK57">
        <v>2.79</v>
      </c>
      <c r="BL57">
        <v>2.68</v>
      </c>
      <c r="BM57">
        <v>0</v>
      </c>
      <c r="BN57">
        <v>0.5</v>
      </c>
      <c r="BO57">
        <v>16.21</v>
      </c>
      <c r="BP57">
        <v>3.98</v>
      </c>
      <c r="BQ57">
        <v>4.3899999999999997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80.08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12.956759999999999</v>
      </c>
      <c r="AC58">
        <v>9.6778399999999998</v>
      </c>
      <c r="AD58">
        <v>18.229800000000001</v>
      </c>
      <c r="AE58">
        <v>49.436556000000003</v>
      </c>
      <c r="AF58">
        <v>28.594000000000001</v>
      </c>
      <c r="AG58">
        <v>37.273200000000003</v>
      </c>
      <c r="AH58">
        <v>152.94049999999999</v>
      </c>
      <c r="AI58">
        <v>0</v>
      </c>
      <c r="AJ58">
        <v>0</v>
      </c>
      <c r="AK58">
        <v>24.999300000000002</v>
      </c>
      <c r="AL58">
        <v>79.364599999999996</v>
      </c>
      <c r="AM58">
        <v>0</v>
      </c>
      <c r="AN58">
        <v>0.84172000000000002</v>
      </c>
      <c r="AO58">
        <v>28.812000000000001</v>
      </c>
      <c r="AP58">
        <v>10.504200000000001</v>
      </c>
      <c r="AQ58">
        <v>46.683</v>
      </c>
      <c r="AR58">
        <v>22.868400000000001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80.08</v>
      </c>
      <c r="BA58">
        <f t="shared" si="1"/>
        <v>2687.01503</v>
      </c>
      <c r="BD58">
        <v>24.07</v>
      </c>
      <c r="BE58">
        <v>3.81</v>
      </c>
      <c r="BF58">
        <v>2.08</v>
      </c>
      <c r="BG58">
        <v>1.98</v>
      </c>
      <c r="BH58">
        <v>5.77</v>
      </c>
      <c r="BI58">
        <v>7.17</v>
      </c>
      <c r="BJ58">
        <v>3.11</v>
      </c>
      <c r="BK58">
        <v>2.79</v>
      </c>
      <c r="BL58">
        <v>2.68</v>
      </c>
      <c r="BM58">
        <v>0</v>
      </c>
      <c r="BN58">
        <v>0.5</v>
      </c>
      <c r="BO58">
        <v>16.21</v>
      </c>
      <c r="BP58">
        <v>3.98</v>
      </c>
      <c r="BQ58">
        <v>4.3899999999999997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80.08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12.956759999999999</v>
      </c>
      <c r="AC59">
        <v>9.6778399999999998</v>
      </c>
      <c r="AD59">
        <v>18.229800000000001</v>
      </c>
      <c r="AE59">
        <v>49.436556000000003</v>
      </c>
      <c r="AF59">
        <v>28.594000000000001</v>
      </c>
      <c r="AG59">
        <v>37.273200000000003</v>
      </c>
      <c r="AH59">
        <v>152.94049999999999</v>
      </c>
      <c r="AI59">
        <v>0</v>
      </c>
      <c r="AJ59">
        <v>0</v>
      </c>
      <c r="AK59">
        <v>24.999300000000002</v>
      </c>
      <c r="AL59">
        <v>79.364599999999996</v>
      </c>
      <c r="AM59">
        <v>0</v>
      </c>
      <c r="AN59">
        <v>0.84172000000000002</v>
      </c>
      <c r="AO59">
        <v>28.812000000000001</v>
      </c>
      <c r="AP59">
        <v>10.504200000000001</v>
      </c>
      <c r="AQ59">
        <v>46.683</v>
      </c>
      <c r="AR59">
        <v>21.523199999999999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80.08</v>
      </c>
      <c r="BA59">
        <f t="shared" si="1"/>
        <v>2685.6698300000003</v>
      </c>
      <c r="BD59">
        <v>24.07</v>
      </c>
      <c r="BE59">
        <v>3.81</v>
      </c>
      <c r="BF59">
        <v>2.08</v>
      </c>
      <c r="BG59">
        <v>1.98</v>
      </c>
      <c r="BH59">
        <v>5.77</v>
      </c>
      <c r="BI59">
        <v>7.17</v>
      </c>
      <c r="BJ59">
        <v>3.11</v>
      </c>
      <c r="BK59">
        <v>2.79</v>
      </c>
      <c r="BL59">
        <v>2.68</v>
      </c>
      <c r="BM59">
        <v>0</v>
      </c>
      <c r="BN59">
        <v>0.5</v>
      </c>
      <c r="BO59">
        <v>16.21</v>
      </c>
      <c r="BP59">
        <v>3.98</v>
      </c>
      <c r="BQ59">
        <v>4.3899999999999997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80.08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12.956759999999999</v>
      </c>
      <c r="AC60">
        <v>9.6778399999999998</v>
      </c>
      <c r="AD60">
        <v>18.229800000000001</v>
      </c>
      <c r="AE60">
        <v>49.436556000000003</v>
      </c>
      <c r="AF60">
        <v>28.594000000000001</v>
      </c>
      <c r="AG60">
        <v>37.273200000000003</v>
      </c>
      <c r="AH60">
        <v>152.94049999999999</v>
      </c>
      <c r="AI60">
        <v>0</v>
      </c>
      <c r="AJ60">
        <v>0</v>
      </c>
      <c r="AK60">
        <v>24.999300000000002</v>
      </c>
      <c r="AL60">
        <v>79.364599999999996</v>
      </c>
      <c r="AM60">
        <v>0</v>
      </c>
      <c r="AN60">
        <v>0.84172000000000002</v>
      </c>
      <c r="AO60">
        <v>28.812000000000001</v>
      </c>
      <c r="AP60">
        <v>10.504200000000001</v>
      </c>
      <c r="AQ60">
        <v>46.683</v>
      </c>
      <c r="AR60">
        <v>21.523199999999999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80.08</v>
      </c>
      <c r="BA60">
        <f t="shared" si="1"/>
        <v>2685.6698300000003</v>
      </c>
      <c r="BD60">
        <v>24.07</v>
      </c>
      <c r="BE60">
        <v>3.81</v>
      </c>
      <c r="BF60">
        <v>2.08</v>
      </c>
      <c r="BG60">
        <v>1.98</v>
      </c>
      <c r="BH60">
        <v>5.77</v>
      </c>
      <c r="BI60">
        <v>7.17</v>
      </c>
      <c r="BJ60">
        <v>3.11</v>
      </c>
      <c r="BK60">
        <v>2.79</v>
      </c>
      <c r="BL60">
        <v>2.68</v>
      </c>
      <c r="BM60">
        <v>0</v>
      </c>
      <c r="BN60">
        <v>0.5</v>
      </c>
      <c r="BO60">
        <v>16.21</v>
      </c>
      <c r="BP60">
        <v>3.98</v>
      </c>
      <c r="BQ60">
        <v>4.3899999999999997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80.08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12.956759999999999</v>
      </c>
      <c r="AC61">
        <v>9.6778399999999998</v>
      </c>
      <c r="AD61">
        <v>18.229800000000001</v>
      </c>
      <c r="AE61">
        <v>49.436556000000003</v>
      </c>
      <c r="AF61">
        <v>28.594000000000001</v>
      </c>
      <c r="AG61">
        <v>37.273200000000003</v>
      </c>
      <c r="AH61">
        <v>152.94049999999999</v>
      </c>
      <c r="AI61">
        <v>0</v>
      </c>
      <c r="AJ61">
        <v>0</v>
      </c>
      <c r="AK61">
        <v>24.999300000000002</v>
      </c>
      <c r="AL61">
        <v>79.364599999999996</v>
      </c>
      <c r="AM61">
        <v>0</v>
      </c>
      <c r="AN61">
        <v>0.86085</v>
      </c>
      <c r="AO61">
        <v>28.812000000000001</v>
      </c>
      <c r="AP61">
        <v>4.7397</v>
      </c>
      <c r="AQ61">
        <v>46.683</v>
      </c>
      <c r="AR61">
        <v>21.523199999999999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80.08</v>
      </c>
      <c r="BA61">
        <f t="shared" si="1"/>
        <v>2679.9244600000006</v>
      </c>
      <c r="BD61">
        <v>24.07</v>
      </c>
      <c r="BE61">
        <v>3.81</v>
      </c>
      <c r="BF61">
        <v>2.08</v>
      </c>
      <c r="BG61">
        <v>1.98</v>
      </c>
      <c r="BH61">
        <v>5.77</v>
      </c>
      <c r="BI61">
        <v>7.17</v>
      </c>
      <c r="BJ61">
        <v>3.11</v>
      </c>
      <c r="BK61">
        <v>2.79</v>
      </c>
      <c r="BL61">
        <v>2.68</v>
      </c>
      <c r="BM61">
        <v>0</v>
      </c>
      <c r="BN61">
        <v>0.5</v>
      </c>
      <c r="BO61">
        <v>16.21</v>
      </c>
      <c r="BP61">
        <v>3.98</v>
      </c>
      <c r="BQ61">
        <v>4.3899999999999997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80.08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12.956759999999999</v>
      </c>
      <c r="AC62">
        <v>9.6778399999999998</v>
      </c>
      <c r="AD62">
        <v>18.229800000000001</v>
      </c>
      <c r="AE62">
        <v>49.436556000000003</v>
      </c>
      <c r="AF62">
        <v>28.594000000000001</v>
      </c>
      <c r="AG62">
        <v>37.273200000000003</v>
      </c>
      <c r="AH62">
        <v>152.94049999999999</v>
      </c>
      <c r="AI62">
        <v>0</v>
      </c>
      <c r="AJ62">
        <v>0</v>
      </c>
      <c r="AK62">
        <v>24.999300000000002</v>
      </c>
      <c r="AL62">
        <v>79.364599999999996</v>
      </c>
      <c r="AM62">
        <v>0</v>
      </c>
      <c r="AN62">
        <v>0.86085</v>
      </c>
      <c r="AO62">
        <v>28.812000000000001</v>
      </c>
      <c r="AP62">
        <v>4.7397</v>
      </c>
      <c r="AQ62">
        <v>46.683</v>
      </c>
      <c r="AR62">
        <v>21.523199999999999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80.03</v>
      </c>
      <c r="BA62">
        <f t="shared" si="1"/>
        <v>2679.8744600000009</v>
      </c>
      <c r="BD62">
        <v>24.07</v>
      </c>
      <c r="BE62">
        <v>3.81</v>
      </c>
      <c r="BF62">
        <v>2.08</v>
      </c>
      <c r="BG62">
        <v>1.98</v>
      </c>
      <c r="BH62">
        <v>5.77</v>
      </c>
      <c r="BI62">
        <v>7.17</v>
      </c>
      <c r="BJ62">
        <v>3.11</v>
      </c>
      <c r="BK62">
        <v>2.74</v>
      </c>
      <c r="BL62">
        <v>2.68</v>
      </c>
      <c r="BM62">
        <v>0</v>
      </c>
      <c r="BN62">
        <v>0.5</v>
      </c>
      <c r="BO62">
        <v>16.21</v>
      </c>
      <c r="BP62">
        <v>3.98</v>
      </c>
      <c r="BQ62">
        <v>4.3899999999999997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80.03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12.956759999999999</v>
      </c>
      <c r="AC63">
        <v>9.6778399999999998</v>
      </c>
      <c r="AD63">
        <v>18.229800000000001</v>
      </c>
      <c r="AE63">
        <v>49.436556000000003</v>
      </c>
      <c r="AF63">
        <v>28.594000000000001</v>
      </c>
      <c r="AG63">
        <v>37.273200000000003</v>
      </c>
      <c r="AH63">
        <v>152.94049999999999</v>
      </c>
      <c r="AI63">
        <v>0</v>
      </c>
      <c r="AJ63">
        <v>0</v>
      </c>
      <c r="AK63">
        <v>24.999300000000002</v>
      </c>
      <c r="AL63">
        <v>79.364599999999996</v>
      </c>
      <c r="AM63">
        <v>0</v>
      </c>
      <c r="AN63">
        <v>0.86085</v>
      </c>
      <c r="AO63">
        <v>28.812000000000001</v>
      </c>
      <c r="AP63">
        <v>4.7397</v>
      </c>
      <c r="AQ63">
        <v>46.683</v>
      </c>
      <c r="AR63">
        <v>29.5944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80.03</v>
      </c>
      <c r="BA63">
        <f t="shared" si="1"/>
        <v>2687.9456600000008</v>
      </c>
      <c r="BD63">
        <v>24.07</v>
      </c>
      <c r="BE63">
        <v>3.81</v>
      </c>
      <c r="BF63">
        <v>2.08</v>
      </c>
      <c r="BG63">
        <v>1.98</v>
      </c>
      <c r="BH63">
        <v>5.77</v>
      </c>
      <c r="BI63">
        <v>7.17</v>
      </c>
      <c r="BJ63">
        <v>3.11</v>
      </c>
      <c r="BK63">
        <v>2.74</v>
      </c>
      <c r="BL63">
        <v>2.68</v>
      </c>
      <c r="BM63">
        <v>0</v>
      </c>
      <c r="BN63">
        <v>0.5</v>
      </c>
      <c r="BO63">
        <v>16.21</v>
      </c>
      <c r="BP63">
        <v>3.98</v>
      </c>
      <c r="BQ63">
        <v>4.3899999999999997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80.03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12.956759999999999</v>
      </c>
      <c r="AC64">
        <v>9.6778399999999998</v>
      </c>
      <c r="AD64">
        <v>18.229800000000001</v>
      </c>
      <c r="AE64">
        <v>49.436556000000003</v>
      </c>
      <c r="AF64">
        <v>28.594000000000001</v>
      </c>
      <c r="AG64">
        <v>37.273200000000003</v>
      </c>
      <c r="AH64">
        <v>152.94049999999999</v>
      </c>
      <c r="AI64">
        <v>0</v>
      </c>
      <c r="AJ64">
        <v>0</v>
      </c>
      <c r="AK64">
        <v>24.999300000000002</v>
      </c>
      <c r="AL64">
        <v>79.364599999999996</v>
      </c>
      <c r="AM64">
        <v>0</v>
      </c>
      <c r="AN64">
        <v>0.86085</v>
      </c>
      <c r="AO64">
        <v>28.812000000000001</v>
      </c>
      <c r="AP64">
        <v>10.504200000000001</v>
      </c>
      <c r="AQ64">
        <v>46.683</v>
      </c>
      <c r="AR64">
        <v>29.5944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80.03</v>
      </c>
      <c r="BA64">
        <f t="shared" si="1"/>
        <v>2693.7101600000005</v>
      </c>
      <c r="BD64">
        <v>24.07</v>
      </c>
      <c r="BE64">
        <v>3.81</v>
      </c>
      <c r="BF64">
        <v>2.08</v>
      </c>
      <c r="BG64">
        <v>1.98</v>
      </c>
      <c r="BH64">
        <v>5.77</v>
      </c>
      <c r="BI64">
        <v>7.17</v>
      </c>
      <c r="BJ64">
        <v>3.11</v>
      </c>
      <c r="BK64">
        <v>2.74</v>
      </c>
      <c r="BL64">
        <v>2.68</v>
      </c>
      <c r="BM64">
        <v>0</v>
      </c>
      <c r="BN64">
        <v>0.5</v>
      </c>
      <c r="BO64">
        <v>16.21</v>
      </c>
      <c r="BP64">
        <v>3.98</v>
      </c>
      <c r="BQ64">
        <v>4.3899999999999997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80.03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12.956759999999999</v>
      </c>
      <c r="AC65">
        <v>9.6778399999999998</v>
      </c>
      <c r="AD65">
        <v>18.229800000000001</v>
      </c>
      <c r="AE65">
        <v>49.436556000000003</v>
      </c>
      <c r="AF65">
        <v>28.594000000000001</v>
      </c>
      <c r="AG65">
        <v>37.273200000000003</v>
      </c>
      <c r="AH65">
        <v>152.94049999999999</v>
      </c>
      <c r="AI65">
        <v>0</v>
      </c>
      <c r="AJ65">
        <v>0</v>
      </c>
      <c r="AK65">
        <v>24.999300000000002</v>
      </c>
      <c r="AL65">
        <v>79.364599999999996</v>
      </c>
      <c r="AM65">
        <v>0</v>
      </c>
      <c r="AN65">
        <v>0.86085</v>
      </c>
      <c r="AO65">
        <v>28.812000000000001</v>
      </c>
      <c r="AP65">
        <v>10.504200000000001</v>
      </c>
      <c r="AQ65">
        <v>46.683</v>
      </c>
      <c r="AR65">
        <v>24.2136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79.84</v>
      </c>
      <c r="BA65">
        <f t="shared" si="1"/>
        <v>2688.1393600000006</v>
      </c>
      <c r="BD65">
        <v>24.07</v>
      </c>
      <c r="BE65">
        <v>3.81</v>
      </c>
      <c r="BF65">
        <v>2.08</v>
      </c>
      <c r="BG65">
        <v>1.98</v>
      </c>
      <c r="BH65">
        <v>5.77</v>
      </c>
      <c r="BI65">
        <v>7.17</v>
      </c>
      <c r="BJ65">
        <v>3.11</v>
      </c>
      <c r="BK65">
        <v>2.99</v>
      </c>
      <c r="BL65">
        <v>2.2400000000000002</v>
      </c>
      <c r="BM65">
        <v>0</v>
      </c>
      <c r="BN65">
        <v>0.5</v>
      </c>
      <c r="BO65">
        <v>16.21</v>
      </c>
      <c r="BP65">
        <v>3.98</v>
      </c>
      <c r="BQ65">
        <v>4.3899999999999997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79.84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12.956759999999999</v>
      </c>
      <c r="AC66">
        <v>9.6778399999999998</v>
      </c>
      <c r="AD66">
        <v>18.229800000000001</v>
      </c>
      <c r="AE66">
        <v>49.436556000000003</v>
      </c>
      <c r="AF66">
        <v>28.594000000000001</v>
      </c>
      <c r="AG66">
        <v>37.273200000000003</v>
      </c>
      <c r="AH66">
        <v>152.94049999999999</v>
      </c>
      <c r="AI66">
        <v>0</v>
      </c>
      <c r="AJ66">
        <v>0</v>
      </c>
      <c r="AK66">
        <v>24.999300000000002</v>
      </c>
      <c r="AL66">
        <v>79.364599999999996</v>
      </c>
      <c r="AM66">
        <v>0</v>
      </c>
      <c r="AN66">
        <v>0.86085</v>
      </c>
      <c r="AO66">
        <v>28.812000000000001</v>
      </c>
      <c r="AP66">
        <v>10.504200000000001</v>
      </c>
      <c r="AQ66">
        <v>46.683</v>
      </c>
      <c r="AR66">
        <v>24.2136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79.84</v>
      </c>
      <c r="BA66">
        <f t="shared" si="1"/>
        <v>2688.1393600000006</v>
      </c>
      <c r="BD66">
        <v>24.07</v>
      </c>
      <c r="BE66">
        <v>3.81</v>
      </c>
      <c r="BF66">
        <v>2.08</v>
      </c>
      <c r="BG66">
        <v>1.98</v>
      </c>
      <c r="BH66">
        <v>5.77</v>
      </c>
      <c r="BI66">
        <v>7.17</v>
      </c>
      <c r="BJ66">
        <v>3.11</v>
      </c>
      <c r="BK66">
        <v>2.99</v>
      </c>
      <c r="BL66">
        <v>2.2400000000000002</v>
      </c>
      <c r="BM66">
        <v>0</v>
      </c>
      <c r="BN66">
        <v>0.5</v>
      </c>
      <c r="BO66">
        <v>16.21</v>
      </c>
      <c r="BP66">
        <v>3.98</v>
      </c>
      <c r="BQ66">
        <v>4.3899999999999997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79.84</v>
      </c>
    </row>
    <row r="67" spans="1:75">
      <c r="A67" t="s">
        <v>109</v>
      </c>
      <c r="B67">
        <v>0</v>
      </c>
      <c r="C67">
        <v>34.125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1.6439999999999999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12.956759999999999</v>
      </c>
      <c r="AC67">
        <v>9.6778399999999998</v>
      </c>
      <c r="AD67">
        <v>18.229800000000001</v>
      </c>
      <c r="AE67">
        <v>49.436556000000003</v>
      </c>
      <c r="AF67">
        <v>28.594000000000001</v>
      </c>
      <c r="AG67">
        <v>37.273200000000003</v>
      </c>
      <c r="AH67">
        <v>152.94049999999999</v>
      </c>
      <c r="AI67">
        <v>0</v>
      </c>
      <c r="AJ67">
        <v>0</v>
      </c>
      <c r="AK67">
        <v>24.999300000000002</v>
      </c>
      <c r="AL67">
        <v>79.364599999999996</v>
      </c>
      <c r="AM67">
        <v>0</v>
      </c>
      <c r="AN67">
        <v>0.86085</v>
      </c>
      <c r="AO67">
        <v>28.812000000000001</v>
      </c>
      <c r="AP67">
        <v>11.529</v>
      </c>
      <c r="AQ67">
        <v>62.244</v>
      </c>
      <c r="AR67">
        <v>21.523199999999999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</v>
      </c>
      <c r="BA67">
        <f t="shared" si="1"/>
        <v>2701.6467600000001</v>
      </c>
      <c r="BD67">
        <v>24.07</v>
      </c>
      <c r="BE67">
        <v>3.81</v>
      </c>
      <c r="BF67">
        <v>2.2400000000000002</v>
      </c>
      <c r="BG67">
        <v>1.98</v>
      </c>
      <c r="BH67">
        <v>5.77</v>
      </c>
      <c r="BI67">
        <v>7.17</v>
      </c>
      <c r="BJ67">
        <v>3.11</v>
      </c>
      <c r="BK67">
        <v>2.99</v>
      </c>
      <c r="BL67">
        <v>2.2400000000000002</v>
      </c>
      <c r="BM67">
        <v>0</v>
      </c>
      <c r="BN67">
        <v>0.5</v>
      </c>
      <c r="BO67">
        <v>16.21</v>
      </c>
      <c r="BP67">
        <v>3.98</v>
      </c>
      <c r="BQ67">
        <v>4.3899999999999997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80</v>
      </c>
    </row>
    <row r="68" spans="1:75">
      <c r="A68" t="s">
        <v>110</v>
      </c>
      <c r="B68">
        <v>0</v>
      </c>
      <c r="C68">
        <v>34.125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1.6439999999999999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13.0634</v>
      </c>
      <c r="AC68">
        <v>19.35568</v>
      </c>
      <c r="AD68">
        <v>18.229800000000001</v>
      </c>
      <c r="AE68">
        <v>49.436556000000003</v>
      </c>
      <c r="AF68">
        <v>28.594000000000001</v>
      </c>
      <c r="AG68">
        <v>37.273200000000003</v>
      </c>
      <c r="AH68">
        <v>152.94049999999999</v>
      </c>
      <c r="AI68">
        <v>0</v>
      </c>
      <c r="AJ68">
        <v>0</v>
      </c>
      <c r="AK68">
        <v>24.999300000000002</v>
      </c>
      <c r="AL68">
        <v>79.364599999999996</v>
      </c>
      <c r="AM68">
        <v>0</v>
      </c>
      <c r="AN68">
        <v>0.86085</v>
      </c>
      <c r="AO68">
        <v>28.812000000000001</v>
      </c>
      <c r="AP68">
        <v>11.529</v>
      </c>
      <c r="AQ68">
        <v>62.244</v>
      </c>
      <c r="AR68">
        <v>21.523199999999999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</v>
      </c>
      <c r="BA68">
        <f t="shared" ref="BA68:BA98" si="4">SUM(B68:AZ68)</f>
        <v>2711.4312400000003</v>
      </c>
      <c r="BD68">
        <v>24.07</v>
      </c>
      <c r="BE68">
        <v>3.81</v>
      </c>
      <c r="BF68">
        <v>2.2400000000000002</v>
      </c>
      <c r="BG68">
        <v>1.98</v>
      </c>
      <c r="BH68">
        <v>5.77</v>
      </c>
      <c r="BI68">
        <v>7.17</v>
      </c>
      <c r="BJ68">
        <v>3.11</v>
      </c>
      <c r="BK68">
        <v>2.99</v>
      </c>
      <c r="BL68">
        <v>2.2400000000000002</v>
      </c>
      <c r="BM68">
        <v>0</v>
      </c>
      <c r="BN68">
        <v>0.5</v>
      </c>
      <c r="BO68">
        <v>16.21</v>
      </c>
      <c r="BP68">
        <v>3.98</v>
      </c>
      <c r="BQ68">
        <v>4.3899999999999997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80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2.74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13.0634</v>
      </c>
      <c r="AC69">
        <v>19.35568</v>
      </c>
      <c r="AD69">
        <v>27.3447</v>
      </c>
      <c r="AE69">
        <v>49.436556000000003</v>
      </c>
      <c r="AF69">
        <v>28.594000000000001</v>
      </c>
      <c r="AG69">
        <v>37.273200000000003</v>
      </c>
      <c r="AH69">
        <v>152.94049999999999</v>
      </c>
      <c r="AI69">
        <v>0</v>
      </c>
      <c r="AJ69">
        <v>0</v>
      </c>
      <c r="AK69">
        <v>24.999300000000002</v>
      </c>
      <c r="AL69">
        <v>79.364599999999996</v>
      </c>
      <c r="AM69">
        <v>0</v>
      </c>
      <c r="AN69">
        <v>0.86085</v>
      </c>
      <c r="AO69">
        <v>28.812000000000001</v>
      </c>
      <c r="AP69">
        <v>11.529</v>
      </c>
      <c r="AQ69">
        <v>62.244</v>
      </c>
      <c r="AR69">
        <v>21.523199999999999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79.89</v>
      </c>
      <c r="BA69">
        <f t="shared" si="4"/>
        <v>2722.0801400000005</v>
      </c>
      <c r="BD69">
        <v>24.07</v>
      </c>
      <c r="BE69">
        <v>3.81</v>
      </c>
      <c r="BF69">
        <v>2.13</v>
      </c>
      <c r="BG69">
        <v>1.98</v>
      </c>
      <c r="BH69">
        <v>5.77</v>
      </c>
      <c r="BI69">
        <v>7.17</v>
      </c>
      <c r="BJ69">
        <v>3.11</v>
      </c>
      <c r="BK69">
        <v>2.99</v>
      </c>
      <c r="BL69">
        <v>2.2400000000000002</v>
      </c>
      <c r="BM69">
        <v>0</v>
      </c>
      <c r="BN69">
        <v>0.5</v>
      </c>
      <c r="BO69">
        <v>16.21</v>
      </c>
      <c r="BP69">
        <v>3.98</v>
      </c>
      <c r="BQ69">
        <v>4.3899999999999997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79.89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2.74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0</v>
      </c>
      <c r="AB70">
        <v>26.34008</v>
      </c>
      <c r="AC70">
        <v>19.35568</v>
      </c>
      <c r="AD70">
        <v>27.3447</v>
      </c>
      <c r="AE70">
        <v>49.436556000000003</v>
      </c>
      <c r="AF70">
        <v>28.594000000000001</v>
      </c>
      <c r="AG70">
        <v>37.273200000000003</v>
      </c>
      <c r="AH70">
        <v>152.94049999999999</v>
      </c>
      <c r="AI70">
        <v>0</v>
      </c>
      <c r="AJ70">
        <v>0</v>
      </c>
      <c r="AK70">
        <v>0</v>
      </c>
      <c r="AL70">
        <v>79.364599999999996</v>
      </c>
      <c r="AM70">
        <v>5.1986999999999997</v>
      </c>
      <c r="AN70">
        <v>0.86085</v>
      </c>
      <c r="AO70">
        <v>28.812000000000001</v>
      </c>
      <c r="AP70">
        <v>11.529</v>
      </c>
      <c r="AQ70">
        <v>62.244</v>
      </c>
      <c r="AR70">
        <v>21.523199999999999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</v>
      </c>
      <c r="BA70">
        <f t="shared" si="4"/>
        <v>2715.6662200000005</v>
      </c>
      <c r="BD70">
        <v>24.07</v>
      </c>
      <c r="BE70">
        <v>3.81</v>
      </c>
      <c r="BF70">
        <v>2.2400000000000002</v>
      </c>
      <c r="BG70">
        <v>1.98</v>
      </c>
      <c r="BH70">
        <v>5.77</v>
      </c>
      <c r="BI70">
        <v>7.17</v>
      </c>
      <c r="BJ70">
        <v>3.11</v>
      </c>
      <c r="BK70">
        <v>2.99</v>
      </c>
      <c r="BL70">
        <v>2.2400000000000002</v>
      </c>
      <c r="BM70">
        <v>0</v>
      </c>
      <c r="BN70">
        <v>0.5</v>
      </c>
      <c r="BO70">
        <v>16.21</v>
      </c>
      <c r="BP70">
        <v>3.98</v>
      </c>
      <c r="BQ70">
        <v>4.3899999999999997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80</v>
      </c>
    </row>
    <row r="71" spans="1:75">
      <c r="A71" t="s">
        <v>113</v>
      </c>
      <c r="B71">
        <v>0</v>
      </c>
      <c r="C71">
        <v>34.125</v>
      </c>
      <c r="D71">
        <v>7.875</v>
      </c>
      <c r="E71">
        <v>0</v>
      </c>
      <c r="F71">
        <v>53.213999999999999</v>
      </c>
      <c r="G71">
        <v>16.29</v>
      </c>
      <c r="H71">
        <v>0</v>
      </c>
      <c r="I71">
        <v>58.636000000000003</v>
      </c>
      <c r="J71">
        <v>1.6439999999999999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0</v>
      </c>
      <c r="AB71">
        <v>26.34008</v>
      </c>
      <c r="AC71">
        <v>19.35568</v>
      </c>
      <c r="AD71">
        <v>27.3447</v>
      </c>
      <c r="AE71">
        <v>49.436556000000003</v>
      </c>
      <c r="AF71">
        <v>28.594000000000001</v>
      </c>
      <c r="AG71">
        <v>37.273200000000003</v>
      </c>
      <c r="AH71">
        <v>113.64</v>
      </c>
      <c r="AI71">
        <v>14.003</v>
      </c>
      <c r="AJ71">
        <v>0</v>
      </c>
      <c r="AK71">
        <v>0</v>
      </c>
      <c r="AL71">
        <v>79.364599999999996</v>
      </c>
      <c r="AM71">
        <v>10.557359999999999</v>
      </c>
      <c r="AN71">
        <v>0.86085</v>
      </c>
      <c r="AO71">
        <v>28.812000000000001</v>
      </c>
      <c r="AP71">
        <v>11.529</v>
      </c>
      <c r="AQ71">
        <v>62.244</v>
      </c>
      <c r="AR71">
        <v>29.5944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</v>
      </c>
      <c r="BA71">
        <f t="shared" si="4"/>
        <v>2702.17758</v>
      </c>
      <c r="BD71">
        <v>24.07</v>
      </c>
      <c r="BE71">
        <v>3.81</v>
      </c>
      <c r="BF71">
        <v>2.2400000000000002</v>
      </c>
      <c r="BG71">
        <v>1.98</v>
      </c>
      <c r="BH71">
        <v>5.77</v>
      </c>
      <c r="BI71">
        <v>7.17</v>
      </c>
      <c r="BJ71">
        <v>3.11</v>
      </c>
      <c r="BK71">
        <v>2.99</v>
      </c>
      <c r="BL71">
        <v>2.2400000000000002</v>
      </c>
      <c r="BM71">
        <v>0</v>
      </c>
      <c r="BN71">
        <v>0.5</v>
      </c>
      <c r="BO71">
        <v>16.21</v>
      </c>
      <c r="BP71">
        <v>3.98</v>
      </c>
      <c r="BQ71">
        <v>4.3899999999999997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80</v>
      </c>
    </row>
    <row r="72" spans="1:75">
      <c r="A72" t="s">
        <v>114</v>
      </c>
      <c r="B72">
        <v>0</v>
      </c>
      <c r="C72">
        <v>34.125</v>
      </c>
      <c r="D72">
        <v>7.875</v>
      </c>
      <c r="E72">
        <v>0</v>
      </c>
      <c r="F72">
        <v>53.213999999999999</v>
      </c>
      <c r="G72">
        <v>16.29</v>
      </c>
      <c r="H72">
        <v>0</v>
      </c>
      <c r="I72">
        <v>58.636000000000003</v>
      </c>
      <c r="J72">
        <v>1.6439999999999999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14.128360000000001</v>
      </c>
      <c r="AB72">
        <v>26.34008</v>
      </c>
      <c r="AC72">
        <v>19.35568</v>
      </c>
      <c r="AD72">
        <v>27.3447</v>
      </c>
      <c r="AE72">
        <v>49.436556000000003</v>
      </c>
      <c r="AF72">
        <v>28.594000000000001</v>
      </c>
      <c r="AG72">
        <v>37.273200000000003</v>
      </c>
      <c r="AH72">
        <v>113.64</v>
      </c>
      <c r="AI72">
        <v>14.003</v>
      </c>
      <c r="AJ72">
        <v>0</v>
      </c>
      <c r="AK72">
        <v>0</v>
      </c>
      <c r="AL72">
        <v>79.364599999999996</v>
      </c>
      <c r="AM72">
        <v>10.557359999999999</v>
      </c>
      <c r="AN72">
        <v>0.86085</v>
      </c>
      <c r="AO72">
        <v>28.812000000000001</v>
      </c>
      <c r="AP72">
        <v>11.529</v>
      </c>
      <c r="AQ72">
        <v>62.244</v>
      </c>
      <c r="AR72">
        <v>29.5944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</v>
      </c>
      <c r="BA72">
        <f t="shared" si="4"/>
        <v>2716.3059400000002</v>
      </c>
      <c r="BD72">
        <v>24.07</v>
      </c>
      <c r="BE72">
        <v>3.81</v>
      </c>
      <c r="BF72">
        <v>2.2400000000000002</v>
      </c>
      <c r="BG72">
        <v>1.98</v>
      </c>
      <c r="BH72">
        <v>5.77</v>
      </c>
      <c r="BI72">
        <v>7.17</v>
      </c>
      <c r="BJ72">
        <v>3.11</v>
      </c>
      <c r="BK72">
        <v>2.99</v>
      </c>
      <c r="BL72">
        <v>2.2400000000000002</v>
      </c>
      <c r="BM72">
        <v>0</v>
      </c>
      <c r="BN72">
        <v>0.5</v>
      </c>
      <c r="BO72">
        <v>16.21</v>
      </c>
      <c r="BP72">
        <v>3.98</v>
      </c>
      <c r="BQ72">
        <v>4.3899999999999997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80</v>
      </c>
    </row>
    <row r="73" spans="1:75">
      <c r="A73" t="s">
        <v>115</v>
      </c>
      <c r="B73">
        <v>0</v>
      </c>
      <c r="C73">
        <v>34.125</v>
      </c>
      <c r="D73">
        <v>7.875</v>
      </c>
      <c r="E73">
        <v>0</v>
      </c>
      <c r="F73">
        <v>53.213999999999999</v>
      </c>
      <c r="G73">
        <v>16.29</v>
      </c>
      <c r="H73">
        <v>0</v>
      </c>
      <c r="I73">
        <v>58.636000000000003</v>
      </c>
      <c r="J73">
        <v>1.6439999999999999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28.09872</v>
      </c>
      <c r="AB73">
        <v>26.34008</v>
      </c>
      <c r="AC73">
        <v>29.062808</v>
      </c>
      <c r="AD73">
        <v>27.3447</v>
      </c>
      <c r="AE73">
        <v>49.436556000000003</v>
      </c>
      <c r="AF73">
        <v>28.594000000000001</v>
      </c>
      <c r="AG73">
        <v>37.273200000000003</v>
      </c>
      <c r="AH73">
        <v>113.64</v>
      </c>
      <c r="AI73">
        <v>14.003</v>
      </c>
      <c r="AJ73">
        <v>0</v>
      </c>
      <c r="AK73">
        <v>0</v>
      </c>
      <c r="AL73">
        <v>79.364599999999996</v>
      </c>
      <c r="AM73">
        <v>10.557359999999999</v>
      </c>
      <c r="AN73">
        <v>0.86085</v>
      </c>
      <c r="AO73">
        <v>28.812000000000001</v>
      </c>
      <c r="AP73">
        <v>11.529</v>
      </c>
      <c r="AQ73">
        <v>62.244</v>
      </c>
      <c r="AR73">
        <v>21.523199999999999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</v>
      </c>
      <c r="BA73">
        <f t="shared" si="4"/>
        <v>2731.9122280000001</v>
      </c>
      <c r="BD73">
        <v>24.07</v>
      </c>
      <c r="BE73">
        <v>3.81</v>
      </c>
      <c r="BF73">
        <v>2.2400000000000002</v>
      </c>
      <c r="BG73">
        <v>1.98</v>
      </c>
      <c r="BH73">
        <v>5.77</v>
      </c>
      <c r="BI73">
        <v>7.17</v>
      </c>
      <c r="BJ73">
        <v>3.11</v>
      </c>
      <c r="BK73">
        <v>2.99</v>
      </c>
      <c r="BL73">
        <v>2.2400000000000002</v>
      </c>
      <c r="BM73">
        <v>0</v>
      </c>
      <c r="BN73">
        <v>0.5</v>
      </c>
      <c r="BO73">
        <v>16.21</v>
      </c>
      <c r="BP73">
        <v>3.98</v>
      </c>
      <c r="BQ73">
        <v>4.3899999999999997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80</v>
      </c>
    </row>
    <row r="74" spans="1:75">
      <c r="A74" t="s">
        <v>116</v>
      </c>
      <c r="B74">
        <v>0</v>
      </c>
      <c r="C74">
        <v>34.125</v>
      </c>
      <c r="D74">
        <v>7.875</v>
      </c>
      <c r="E74">
        <v>0</v>
      </c>
      <c r="F74">
        <v>53.213999999999999</v>
      </c>
      <c r="G74">
        <v>16.29</v>
      </c>
      <c r="H74">
        <v>0</v>
      </c>
      <c r="I74">
        <v>58.636000000000003</v>
      </c>
      <c r="J74">
        <v>1.6439999999999999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28.09872</v>
      </c>
      <c r="AB74">
        <v>26.34008</v>
      </c>
      <c r="AC74">
        <v>29.062808</v>
      </c>
      <c r="AD74">
        <v>27.3447</v>
      </c>
      <c r="AE74">
        <v>49.436556000000003</v>
      </c>
      <c r="AF74">
        <v>28.594000000000001</v>
      </c>
      <c r="AG74">
        <v>37.273200000000003</v>
      </c>
      <c r="AH74">
        <v>113.64</v>
      </c>
      <c r="AI74">
        <v>14.003</v>
      </c>
      <c r="AJ74">
        <v>0</v>
      </c>
      <c r="AK74">
        <v>0</v>
      </c>
      <c r="AL74">
        <v>79.364599999999996</v>
      </c>
      <c r="AM74">
        <v>15.836040000000001</v>
      </c>
      <c r="AN74">
        <v>0.86085</v>
      </c>
      <c r="AO74">
        <v>28.812000000000001</v>
      </c>
      <c r="AP74">
        <v>11.529</v>
      </c>
      <c r="AQ74">
        <v>62.244</v>
      </c>
      <c r="AR74">
        <v>21.523199999999999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</v>
      </c>
      <c r="BA74">
        <f t="shared" si="4"/>
        <v>2737.1909080000005</v>
      </c>
      <c r="BD74">
        <v>24.07</v>
      </c>
      <c r="BE74">
        <v>3.81</v>
      </c>
      <c r="BF74">
        <v>2.2400000000000002</v>
      </c>
      <c r="BG74">
        <v>1.98</v>
      </c>
      <c r="BH74">
        <v>5.77</v>
      </c>
      <c r="BI74">
        <v>7.17</v>
      </c>
      <c r="BJ74">
        <v>3.11</v>
      </c>
      <c r="BK74">
        <v>2.99</v>
      </c>
      <c r="BL74">
        <v>2.2400000000000002</v>
      </c>
      <c r="BM74">
        <v>0</v>
      </c>
      <c r="BN74">
        <v>0.5</v>
      </c>
      <c r="BO74">
        <v>16.21</v>
      </c>
      <c r="BP74">
        <v>3.98</v>
      </c>
      <c r="BQ74">
        <v>4.3899999999999997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80</v>
      </c>
    </row>
    <row r="75" spans="1:75">
      <c r="A75" t="s">
        <v>117</v>
      </c>
      <c r="B75">
        <v>0</v>
      </c>
      <c r="C75">
        <v>34.125</v>
      </c>
      <c r="D75">
        <v>7.875</v>
      </c>
      <c r="E75">
        <v>0</v>
      </c>
      <c r="F75">
        <v>53.213999999999999</v>
      </c>
      <c r="G75">
        <v>16.29</v>
      </c>
      <c r="H75">
        <v>0</v>
      </c>
      <c r="I75">
        <v>58.636000000000003</v>
      </c>
      <c r="J75">
        <v>1.6439999999999999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37.130000000000003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28.594000000000001</v>
      </c>
      <c r="AG75">
        <v>37.273200000000003</v>
      </c>
      <c r="AH75">
        <v>113.64</v>
      </c>
      <c r="AI75">
        <v>14.003</v>
      </c>
      <c r="AJ75">
        <v>0</v>
      </c>
      <c r="AK75">
        <v>0</v>
      </c>
      <c r="AL75">
        <v>79.364599999999996</v>
      </c>
      <c r="AM75">
        <v>15.836040000000001</v>
      </c>
      <c r="AN75">
        <v>0.86085</v>
      </c>
      <c r="AO75">
        <v>28.812000000000001</v>
      </c>
      <c r="AP75">
        <v>11.529</v>
      </c>
      <c r="AQ75">
        <v>62.244</v>
      </c>
      <c r="AR75">
        <v>21.523199999999999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80.36</v>
      </c>
      <c r="BA75">
        <f t="shared" si="4"/>
        <v>2759.7522280000007</v>
      </c>
      <c r="BD75">
        <v>25.2</v>
      </c>
      <c r="BE75">
        <v>3.73</v>
      </c>
      <c r="BF75">
        <v>2.3199999999999998</v>
      </c>
      <c r="BG75">
        <v>1.92</v>
      </c>
      <c r="BH75">
        <v>5.77</v>
      </c>
      <c r="BI75">
        <v>7.03</v>
      </c>
      <c r="BJ75">
        <v>3.21</v>
      </c>
      <c r="BK75">
        <v>2.99</v>
      </c>
      <c r="BL75">
        <v>2.15</v>
      </c>
      <c r="BM75">
        <v>0</v>
      </c>
      <c r="BN75">
        <v>0.49</v>
      </c>
      <c r="BO75">
        <v>15.81</v>
      </c>
      <c r="BP75">
        <v>3.89</v>
      </c>
      <c r="BQ75">
        <v>4.2699999999999996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80.36</v>
      </c>
    </row>
    <row r="76" spans="1:75">
      <c r="A76" t="s">
        <v>118</v>
      </c>
      <c r="B76">
        <v>0</v>
      </c>
      <c r="C76">
        <v>34.125</v>
      </c>
      <c r="D76">
        <v>7.875</v>
      </c>
      <c r="E76">
        <v>0</v>
      </c>
      <c r="F76">
        <v>53.213999999999999</v>
      </c>
      <c r="G76">
        <v>16.29</v>
      </c>
      <c r="H76">
        <v>0</v>
      </c>
      <c r="I76">
        <v>58.636000000000003</v>
      </c>
      <c r="J76">
        <v>1.6439999999999999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39.5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28.594000000000001</v>
      </c>
      <c r="AG76">
        <v>37.273200000000003</v>
      </c>
      <c r="AH76">
        <v>113.64</v>
      </c>
      <c r="AI76">
        <v>14.003</v>
      </c>
      <c r="AJ76">
        <v>0</v>
      </c>
      <c r="AK76">
        <v>0</v>
      </c>
      <c r="AL76">
        <v>79.364599999999996</v>
      </c>
      <c r="AM76">
        <v>15.836040000000001</v>
      </c>
      <c r="AN76">
        <v>0.86085</v>
      </c>
      <c r="AO76">
        <v>28.812000000000001</v>
      </c>
      <c r="AP76">
        <v>10.247999999999999</v>
      </c>
      <c r="AQ76">
        <v>62.244</v>
      </c>
      <c r="AR76">
        <v>21.523199999999999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80.36</v>
      </c>
      <c r="BA76">
        <f t="shared" si="4"/>
        <v>2760.8412280000007</v>
      </c>
      <c r="BD76">
        <v>25.2</v>
      </c>
      <c r="BE76">
        <v>3.73</v>
      </c>
      <c r="BF76">
        <v>2.3199999999999998</v>
      </c>
      <c r="BG76">
        <v>1.92</v>
      </c>
      <c r="BH76">
        <v>5.77</v>
      </c>
      <c r="BI76">
        <v>7.03</v>
      </c>
      <c r="BJ76">
        <v>3.21</v>
      </c>
      <c r="BK76">
        <v>2.99</v>
      </c>
      <c r="BL76">
        <v>2.15</v>
      </c>
      <c r="BM76">
        <v>0</v>
      </c>
      <c r="BN76">
        <v>0.49</v>
      </c>
      <c r="BO76">
        <v>15.81</v>
      </c>
      <c r="BP76">
        <v>3.89</v>
      </c>
      <c r="BQ76">
        <v>4.2699999999999996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80.36</v>
      </c>
    </row>
    <row r="77" spans="1:75">
      <c r="A77" t="s">
        <v>119</v>
      </c>
      <c r="B77">
        <v>0</v>
      </c>
      <c r="C77">
        <v>34.125</v>
      </c>
      <c r="D77">
        <v>7.875</v>
      </c>
      <c r="E77">
        <v>0</v>
      </c>
      <c r="F77">
        <v>53.213999999999999</v>
      </c>
      <c r="G77">
        <v>16.29</v>
      </c>
      <c r="H77">
        <v>0</v>
      </c>
      <c r="I77">
        <v>58.636000000000003</v>
      </c>
      <c r="J77">
        <v>1.6439999999999999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28.594000000000001</v>
      </c>
      <c r="AG77">
        <v>37.273200000000003</v>
      </c>
      <c r="AH77">
        <v>113.64</v>
      </c>
      <c r="AI77">
        <v>14.003</v>
      </c>
      <c r="AJ77">
        <v>0</v>
      </c>
      <c r="AK77">
        <v>0</v>
      </c>
      <c r="AL77">
        <v>79.364599999999996</v>
      </c>
      <c r="AM77">
        <v>15.836040000000001</v>
      </c>
      <c r="AN77">
        <v>0.86085</v>
      </c>
      <c r="AO77">
        <v>28.812000000000001</v>
      </c>
      <c r="AP77">
        <v>9.4794</v>
      </c>
      <c r="AQ77">
        <v>62.244</v>
      </c>
      <c r="AR77">
        <v>21.523199999999999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80.059999999999988</v>
      </c>
      <c r="BA77">
        <f t="shared" si="4"/>
        <v>2771.6677080000004</v>
      </c>
      <c r="BD77">
        <v>25.2</v>
      </c>
      <c r="BE77">
        <v>3.73</v>
      </c>
      <c r="BF77">
        <v>2.2000000000000002</v>
      </c>
      <c r="BG77">
        <v>1.92</v>
      </c>
      <c r="BH77">
        <v>5.77</v>
      </c>
      <c r="BI77">
        <v>7.03</v>
      </c>
      <c r="BJ77">
        <v>3.21</v>
      </c>
      <c r="BK77">
        <v>2.81</v>
      </c>
      <c r="BL77">
        <v>2.15</v>
      </c>
      <c r="BM77">
        <v>0</v>
      </c>
      <c r="BN77">
        <v>0.49</v>
      </c>
      <c r="BO77">
        <v>15.81</v>
      </c>
      <c r="BP77">
        <v>3.89</v>
      </c>
      <c r="BQ77">
        <v>4.2699999999999996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80.059999999999988</v>
      </c>
    </row>
    <row r="78" spans="1:75">
      <c r="A78" t="s">
        <v>120</v>
      </c>
      <c r="B78">
        <v>0</v>
      </c>
      <c r="C78">
        <v>34.125</v>
      </c>
      <c r="D78">
        <v>7.875</v>
      </c>
      <c r="E78">
        <v>0</v>
      </c>
      <c r="F78">
        <v>53.213999999999999</v>
      </c>
      <c r="G78">
        <v>16.29</v>
      </c>
      <c r="H78">
        <v>0</v>
      </c>
      <c r="I78">
        <v>58.636000000000003</v>
      </c>
      <c r="J78">
        <v>1.6439999999999999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28.594000000000001</v>
      </c>
      <c r="AG78">
        <v>37.273200000000003</v>
      </c>
      <c r="AH78">
        <v>113.64</v>
      </c>
      <c r="AI78">
        <v>15.276</v>
      </c>
      <c r="AJ78">
        <v>0</v>
      </c>
      <c r="AK78">
        <v>0</v>
      </c>
      <c r="AL78">
        <v>79.364599999999996</v>
      </c>
      <c r="AM78">
        <v>15.836040000000001</v>
      </c>
      <c r="AN78">
        <v>0.86085</v>
      </c>
      <c r="AO78">
        <v>28.812000000000001</v>
      </c>
      <c r="AP78">
        <v>9.4794</v>
      </c>
      <c r="AQ78">
        <v>62.244</v>
      </c>
      <c r="AR78">
        <v>21.523199999999999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80.179999999999993</v>
      </c>
      <c r="BA78">
        <f t="shared" si="4"/>
        <v>2773.060708</v>
      </c>
      <c r="BD78">
        <v>25.2</v>
      </c>
      <c r="BE78">
        <v>3.73</v>
      </c>
      <c r="BF78">
        <v>2.3199999999999998</v>
      </c>
      <c r="BG78">
        <v>1.92</v>
      </c>
      <c r="BH78">
        <v>5.77</v>
      </c>
      <c r="BI78">
        <v>7.03</v>
      </c>
      <c r="BJ78">
        <v>3.21</v>
      </c>
      <c r="BK78">
        <v>2.81</v>
      </c>
      <c r="BL78">
        <v>2.15</v>
      </c>
      <c r="BM78">
        <v>0</v>
      </c>
      <c r="BN78">
        <v>0.49</v>
      </c>
      <c r="BO78">
        <v>15.81</v>
      </c>
      <c r="BP78">
        <v>3.89</v>
      </c>
      <c r="BQ78">
        <v>4.2699999999999996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80.179999999999993</v>
      </c>
    </row>
    <row r="79" spans="1:75">
      <c r="A79" t="s">
        <v>121</v>
      </c>
      <c r="B79">
        <v>0</v>
      </c>
      <c r="C79">
        <v>34.65</v>
      </c>
      <c r="D79">
        <v>7.875</v>
      </c>
      <c r="E79">
        <v>0</v>
      </c>
      <c r="F79">
        <v>47.783999999999999</v>
      </c>
      <c r="G79">
        <v>21.72</v>
      </c>
      <c r="H79">
        <v>0</v>
      </c>
      <c r="I79">
        <v>58.636000000000003</v>
      </c>
      <c r="J79">
        <v>1.6439999999999999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30.171600000000002</v>
      </c>
      <c r="AG79">
        <v>37.273200000000003</v>
      </c>
      <c r="AH79">
        <v>154.69245000000001</v>
      </c>
      <c r="AI79">
        <v>15.276</v>
      </c>
      <c r="AJ79">
        <v>0</v>
      </c>
      <c r="AK79">
        <v>0</v>
      </c>
      <c r="AL79">
        <v>83.664000000000001</v>
      </c>
      <c r="AM79">
        <v>15.836040000000001</v>
      </c>
      <c r="AN79">
        <v>0.86085</v>
      </c>
      <c r="AO79">
        <v>28.812000000000001</v>
      </c>
      <c r="AP79">
        <v>9.4794</v>
      </c>
      <c r="AQ79">
        <v>62.244</v>
      </c>
      <c r="AR79">
        <v>21.523199999999999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80.239999999999995</v>
      </c>
      <c r="BA79">
        <f t="shared" si="4"/>
        <v>2836.3360020000009</v>
      </c>
      <c r="BD79">
        <v>25.2</v>
      </c>
      <c r="BE79">
        <v>3.73</v>
      </c>
      <c r="BF79">
        <v>2.38</v>
      </c>
      <c r="BG79">
        <v>1.92</v>
      </c>
      <c r="BH79">
        <v>5.77</v>
      </c>
      <c r="BI79">
        <v>7.03</v>
      </c>
      <c r="BJ79">
        <v>3.21</v>
      </c>
      <c r="BK79">
        <v>2.81</v>
      </c>
      <c r="BL79">
        <v>2.15</v>
      </c>
      <c r="BM79">
        <v>0</v>
      </c>
      <c r="BN79">
        <v>0.49</v>
      </c>
      <c r="BO79">
        <v>15.81</v>
      </c>
      <c r="BP79">
        <v>3.89</v>
      </c>
      <c r="BQ79">
        <v>4.2699999999999996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80.239999999999995</v>
      </c>
    </row>
    <row r="80" spans="1:75">
      <c r="A80" t="s">
        <v>122</v>
      </c>
      <c r="B80">
        <v>0</v>
      </c>
      <c r="C80">
        <v>35.174999999999997</v>
      </c>
      <c r="D80">
        <v>7.35</v>
      </c>
      <c r="E80">
        <v>0</v>
      </c>
      <c r="F80">
        <v>47.783999999999999</v>
      </c>
      <c r="G80">
        <v>21.72</v>
      </c>
      <c r="H80">
        <v>0</v>
      </c>
      <c r="I80">
        <v>58.636000000000003</v>
      </c>
      <c r="J80">
        <v>1.6439999999999999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30.171600000000002</v>
      </c>
      <c r="AG80">
        <v>37.273200000000003</v>
      </c>
      <c r="AH80">
        <v>154.69245000000001</v>
      </c>
      <c r="AI80">
        <v>33.097999999999999</v>
      </c>
      <c r="AJ80">
        <v>0</v>
      </c>
      <c r="AK80">
        <v>0</v>
      </c>
      <c r="AL80">
        <v>83.664000000000001</v>
      </c>
      <c r="AM80">
        <v>15.836040000000001</v>
      </c>
      <c r="AN80">
        <v>0.86085</v>
      </c>
      <c r="AO80">
        <v>28.812000000000001</v>
      </c>
      <c r="AP80">
        <v>9.4794</v>
      </c>
      <c r="AQ80">
        <v>62.244</v>
      </c>
      <c r="AR80">
        <v>21.523199999999999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80.239999999999995</v>
      </c>
      <c r="BA80">
        <f t="shared" si="4"/>
        <v>2854.158002000001</v>
      </c>
      <c r="BD80">
        <v>25.2</v>
      </c>
      <c r="BE80">
        <v>3.73</v>
      </c>
      <c r="BF80">
        <v>2.38</v>
      </c>
      <c r="BG80">
        <v>1.92</v>
      </c>
      <c r="BH80">
        <v>5.77</v>
      </c>
      <c r="BI80">
        <v>7.03</v>
      </c>
      <c r="BJ80">
        <v>3.21</v>
      </c>
      <c r="BK80">
        <v>2.81</v>
      </c>
      <c r="BL80">
        <v>2.15</v>
      </c>
      <c r="BM80">
        <v>0</v>
      </c>
      <c r="BN80">
        <v>0.49</v>
      </c>
      <c r="BO80">
        <v>15.81</v>
      </c>
      <c r="BP80">
        <v>3.89</v>
      </c>
      <c r="BQ80">
        <v>4.2699999999999996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80.239999999999995</v>
      </c>
    </row>
    <row r="81" spans="1:75">
      <c r="A81" t="s">
        <v>123</v>
      </c>
      <c r="B81">
        <v>0</v>
      </c>
      <c r="C81">
        <v>35.174999999999997</v>
      </c>
      <c r="D81">
        <v>7.35</v>
      </c>
      <c r="E81">
        <v>0</v>
      </c>
      <c r="F81">
        <v>47.783999999999999</v>
      </c>
      <c r="G81">
        <v>21.72</v>
      </c>
      <c r="H81">
        <v>0</v>
      </c>
      <c r="I81">
        <v>58.636000000000003</v>
      </c>
      <c r="J81">
        <v>1.6439999999999999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30.171600000000002</v>
      </c>
      <c r="AG81">
        <v>37.273200000000003</v>
      </c>
      <c r="AH81">
        <v>154.69245000000001</v>
      </c>
      <c r="AI81">
        <v>33.097999999999999</v>
      </c>
      <c r="AJ81">
        <v>0</v>
      </c>
      <c r="AK81">
        <v>0</v>
      </c>
      <c r="AL81">
        <v>83.664000000000001</v>
      </c>
      <c r="AM81">
        <v>15.836040000000001</v>
      </c>
      <c r="AN81">
        <v>0.86085</v>
      </c>
      <c r="AO81">
        <v>28.812000000000001</v>
      </c>
      <c r="AP81">
        <v>9.4794</v>
      </c>
      <c r="AQ81">
        <v>62.244</v>
      </c>
      <c r="AR81">
        <v>29.5944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80.239999999999995</v>
      </c>
      <c r="BA81">
        <f t="shared" si="4"/>
        <v>2862.2292020000009</v>
      </c>
      <c r="BD81">
        <v>25.2</v>
      </c>
      <c r="BE81">
        <v>3.73</v>
      </c>
      <c r="BF81">
        <v>2.38</v>
      </c>
      <c r="BG81">
        <v>1.92</v>
      </c>
      <c r="BH81">
        <v>5.77</v>
      </c>
      <c r="BI81">
        <v>7.03</v>
      </c>
      <c r="BJ81">
        <v>3.21</v>
      </c>
      <c r="BK81">
        <v>2.81</v>
      </c>
      <c r="BL81">
        <v>2.15</v>
      </c>
      <c r="BM81">
        <v>0</v>
      </c>
      <c r="BN81">
        <v>0.49</v>
      </c>
      <c r="BO81">
        <v>15.81</v>
      </c>
      <c r="BP81">
        <v>3.89</v>
      </c>
      <c r="BQ81">
        <v>4.2699999999999996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80.239999999999995</v>
      </c>
    </row>
    <row r="82" spans="1:75">
      <c r="A82" t="s">
        <v>124</v>
      </c>
      <c r="B82">
        <v>0</v>
      </c>
      <c r="C82">
        <v>35.174999999999997</v>
      </c>
      <c r="D82">
        <v>7.35</v>
      </c>
      <c r="E82">
        <v>0</v>
      </c>
      <c r="F82">
        <v>47.783999999999999</v>
      </c>
      <c r="G82">
        <v>21.72</v>
      </c>
      <c r="H82">
        <v>0</v>
      </c>
      <c r="I82">
        <v>58.636000000000003</v>
      </c>
      <c r="J82">
        <v>1.6439999999999999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6.1822800000000004</v>
      </c>
      <c r="AE82">
        <v>52.089799999999997</v>
      </c>
      <c r="AF82">
        <v>30.171600000000002</v>
      </c>
      <c r="AG82">
        <v>37.273200000000003</v>
      </c>
      <c r="AH82">
        <v>154.69245000000001</v>
      </c>
      <c r="AI82">
        <v>33.097999999999999</v>
      </c>
      <c r="AJ82">
        <v>0</v>
      </c>
      <c r="AK82">
        <v>0</v>
      </c>
      <c r="AL82">
        <v>83.664000000000001</v>
      </c>
      <c r="AM82">
        <v>15.836040000000001</v>
      </c>
      <c r="AN82">
        <v>0.86085</v>
      </c>
      <c r="AO82">
        <v>28.812000000000001</v>
      </c>
      <c r="AP82">
        <v>0</v>
      </c>
      <c r="AQ82">
        <v>62.244</v>
      </c>
      <c r="AR82">
        <v>29.5944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80.239999999999995</v>
      </c>
      <c r="BA82">
        <f t="shared" si="4"/>
        <v>2822.3403820000008</v>
      </c>
      <c r="BD82">
        <v>25.2</v>
      </c>
      <c r="BE82">
        <v>3.73</v>
      </c>
      <c r="BF82">
        <v>2.38</v>
      </c>
      <c r="BG82">
        <v>1.92</v>
      </c>
      <c r="BH82">
        <v>5.77</v>
      </c>
      <c r="BI82">
        <v>7.03</v>
      </c>
      <c r="BJ82">
        <v>3.21</v>
      </c>
      <c r="BK82">
        <v>2.81</v>
      </c>
      <c r="BL82">
        <v>2.15</v>
      </c>
      <c r="BM82">
        <v>0</v>
      </c>
      <c r="BN82">
        <v>0.49</v>
      </c>
      <c r="BO82">
        <v>15.81</v>
      </c>
      <c r="BP82">
        <v>3.89</v>
      </c>
      <c r="BQ82">
        <v>4.2699999999999996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80.239999999999995</v>
      </c>
    </row>
    <row r="83" spans="1:75">
      <c r="A83" t="s">
        <v>125</v>
      </c>
      <c r="B83">
        <v>0</v>
      </c>
      <c r="C83">
        <v>35.174999999999997</v>
      </c>
      <c r="D83">
        <v>7.35</v>
      </c>
      <c r="E83">
        <v>0</v>
      </c>
      <c r="F83">
        <v>47.783999999999999</v>
      </c>
      <c r="G83">
        <v>21.72</v>
      </c>
      <c r="H83">
        <v>0</v>
      </c>
      <c r="I83">
        <v>58.636000000000003</v>
      </c>
      <c r="J83">
        <v>1.6439999999999999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0</v>
      </c>
      <c r="AE83">
        <v>52.089799999999997</v>
      </c>
      <c r="AF83">
        <v>30.171600000000002</v>
      </c>
      <c r="AG83">
        <v>37.273200000000003</v>
      </c>
      <c r="AH83">
        <v>154.69245000000001</v>
      </c>
      <c r="AI83">
        <v>33.097999999999999</v>
      </c>
      <c r="AJ83">
        <v>0</v>
      </c>
      <c r="AK83">
        <v>0</v>
      </c>
      <c r="AL83">
        <v>83.664000000000001</v>
      </c>
      <c r="AM83">
        <v>15.836040000000001</v>
      </c>
      <c r="AN83">
        <v>0.86085</v>
      </c>
      <c r="AO83">
        <v>28.812000000000001</v>
      </c>
      <c r="AP83">
        <v>0</v>
      </c>
      <c r="AQ83">
        <v>62.244</v>
      </c>
      <c r="AR83">
        <v>21.523199999999999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80.259999999999991</v>
      </c>
      <c r="BA83">
        <f t="shared" si="4"/>
        <v>2808.1069020000014</v>
      </c>
      <c r="BD83">
        <v>25.2</v>
      </c>
      <c r="BE83">
        <v>3.73</v>
      </c>
      <c r="BF83">
        <v>2.4</v>
      </c>
      <c r="BG83">
        <v>1.92</v>
      </c>
      <c r="BH83">
        <v>5.77</v>
      </c>
      <c r="BI83">
        <v>7.03</v>
      </c>
      <c r="BJ83">
        <v>3.21</v>
      </c>
      <c r="BK83">
        <v>2.81</v>
      </c>
      <c r="BL83">
        <v>2.15</v>
      </c>
      <c r="BM83">
        <v>0</v>
      </c>
      <c r="BN83">
        <v>0.49</v>
      </c>
      <c r="BO83">
        <v>15.81</v>
      </c>
      <c r="BP83">
        <v>3.89</v>
      </c>
      <c r="BQ83">
        <v>4.2699999999999996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80.259999999999991</v>
      </c>
    </row>
    <row r="84" spans="1:75">
      <c r="A84" t="s">
        <v>126</v>
      </c>
      <c r="B84">
        <v>0</v>
      </c>
      <c r="C84">
        <v>35.174999999999997</v>
      </c>
      <c r="D84">
        <v>7.35</v>
      </c>
      <c r="E84">
        <v>0</v>
      </c>
      <c r="F84">
        <v>47.783999999999999</v>
      </c>
      <c r="G84">
        <v>21.72</v>
      </c>
      <c r="H84">
        <v>0</v>
      </c>
      <c r="I84">
        <v>58.636000000000003</v>
      </c>
      <c r="J84">
        <v>1.6439999999999999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0</v>
      </c>
      <c r="AE84">
        <v>52.089799999999997</v>
      </c>
      <c r="AF84">
        <v>30.171600000000002</v>
      </c>
      <c r="AG84">
        <v>37.273200000000003</v>
      </c>
      <c r="AH84">
        <v>154.69245000000001</v>
      </c>
      <c r="AI84">
        <v>33.097999999999999</v>
      </c>
      <c r="AJ84">
        <v>0</v>
      </c>
      <c r="AK84">
        <v>0</v>
      </c>
      <c r="AL84">
        <v>83.664000000000001</v>
      </c>
      <c r="AM84">
        <v>15.836040000000001</v>
      </c>
      <c r="AN84">
        <v>0.86085</v>
      </c>
      <c r="AO84">
        <v>28.812000000000001</v>
      </c>
      <c r="AP84">
        <v>1.885632</v>
      </c>
      <c r="AQ84">
        <v>62.244</v>
      </c>
      <c r="AR84">
        <v>21.523199999999999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80.259999999999991</v>
      </c>
      <c r="BA84">
        <f t="shared" si="4"/>
        <v>2809.9925340000009</v>
      </c>
      <c r="BD84">
        <v>25.2</v>
      </c>
      <c r="BE84">
        <v>3.73</v>
      </c>
      <c r="BF84">
        <v>2.4</v>
      </c>
      <c r="BG84">
        <v>1.92</v>
      </c>
      <c r="BH84">
        <v>5.77</v>
      </c>
      <c r="BI84">
        <v>7.03</v>
      </c>
      <c r="BJ84">
        <v>3.21</v>
      </c>
      <c r="BK84">
        <v>2.81</v>
      </c>
      <c r="BL84">
        <v>2.15</v>
      </c>
      <c r="BM84">
        <v>0</v>
      </c>
      <c r="BN84">
        <v>0.49</v>
      </c>
      <c r="BO84">
        <v>15.81</v>
      </c>
      <c r="BP84">
        <v>3.89</v>
      </c>
      <c r="BQ84">
        <v>4.2699999999999996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80.259999999999991</v>
      </c>
    </row>
    <row r="85" spans="1:75">
      <c r="A85" t="s">
        <v>127</v>
      </c>
      <c r="B85">
        <v>0</v>
      </c>
      <c r="C85">
        <v>35.174999999999997</v>
      </c>
      <c r="D85">
        <v>7.35</v>
      </c>
      <c r="E85">
        <v>0</v>
      </c>
      <c r="F85">
        <v>47.783999999999999</v>
      </c>
      <c r="G85">
        <v>21.72</v>
      </c>
      <c r="H85">
        <v>0</v>
      </c>
      <c r="I85">
        <v>58.636000000000003</v>
      </c>
      <c r="J85">
        <v>1.6439999999999999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2.3566639999999999</v>
      </c>
      <c r="AE85">
        <v>52.089799999999997</v>
      </c>
      <c r="AF85">
        <v>30.171600000000002</v>
      </c>
      <c r="AG85">
        <v>37.273200000000003</v>
      </c>
      <c r="AH85">
        <v>154.69245000000001</v>
      </c>
      <c r="AI85">
        <v>33.097999999999999</v>
      </c>
      <c r="AJ85">
        <v>0</v>
      </c>
      <c r="AK85">
        <v>0</v>
      </c>
      <c r="AL85">
        <v>79.364599999999996</v>
      </c>
      <c r="AM85">
        <v>15.836040000000001</v>
      </c>
      <c r="AN85">
        <v>0.84172000000000002</v>
      </c>
      <c r="AO85">
        <v>28.812000000000001</v>
      </c>
      <c r="AP85">
        <v>2.9642339999999998</v>
      </c>
      <c r="AQ85">
        <v>62.244</v>
      </c>
      <c r="AR85">
        <v>21.523199999999999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80.199999999999989</v>
      </c>
      <c r="BA85">
        <f t="shared" si="4"/>
        <v>2809.0492700000004</v>
      </c>
      <c r="BD85">
        <v>25.2</v>
      </c>
      <c r="BE85">
        <v>3.73</v>
      </c>
      <c r="BF85">
        <v>2.4</v>
      </c>
      <c r="BG85">
        <v>1.92</v>
      </c>
      <c r="BH85">
        <v>5.77</v>
      </c>
      <c r="BI85">
        <v>7.03</v>
      </c>
      <c r="BJ85">
        <v>3.21</v>
      </c>
      <c r="BK85">
        <v>2.81</v>
      </c>
      <c r="BL85">
        <v>2.09</v>
      </c>
      <c r="BM85">
        <v>0</v>
      </c>
      <c r="BN85">
        <v>0.49</v>
      </c>
      <c r="BO85">
        <v>15.81</v>
      </c>
      <c r="BP85">
        <v>3.89</v>
      </c>
      <c r="BQ85">
        <v>4.2699999999999996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80.199999999999989</v>
      </c>
    </row>
    <row r="86" spans="1:75">
      <c r="A86" t="s">
        <v>128</v>
      </c>
      <c r="B86">
        <v>0</v>
      </c>
      <c r="C86">
        <v>35.174999999999997</v>
      </c>
      <c r="D86">
        <v>7.35</v>
      </c>
      <c r="E86">
        <v>0</v>
      </c>
      <c r="F86">
        <v>47.783999999999999</v>
      </c>
      <c r="G86">
        <v>21.72</v>
      </c>
      <c r="H86">
        <v>0</v>
      </c>
      <c r="I86">
        <v>58.636000000000003</v>
      </c>
      <c r="J86">
        <v>1.6439999999999999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15.038264</v>
      </c>
      <c r="AE86">
        <v>52.089799999999997</v>
      </c>
      <c r="AF86">
        <v>30.171600000000002</v>
      </c>
      <c r="AG86">
        <v>37.273200000000003</v>
      </c>
      <c r="AH86">
        <v>154.5504</v>
      </c>
      <c r="AI86">
        <v>14.003</v>
      </c>
      <c r="AJ86">
        <v>0</v>
      </c>
      <c r="AK86">
        <v>0</v>
      </c>
      <c r="AL86">
        <v>79.364599999999996</v>
      </c>
      <c r="AM86">
        <v>15.836040000000001</v>
      </c>
      <c r="AN86">
        <v>0.84172000000000002</v>
      </c>
      <c r="AO86">
        <v>28.812000000000001</v>
      </c>
      <c r="AP86">
        <v>6.115494</v>
      </c>
      <c r="AQ86">
        <v>62.244</v>
      </c>
      <c r="AR86">
        <v>21.523199999999999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80.199999999999989</v>
      </c>
      <c r="BA86">
        <f t="shared" si="4"/>
        <v>2805.6450800000007</v>
      </c>
      <c r="BD86">
        <v>25.2</v>
      </c>
      <c r="BE86">
        <v>3.73</v>
      </c>
      <c r="BF86">
        <v>2.4</v>
      </c>
      <c r="BG86">
        <v>1.92</v>
      </c>
      <c r="BH86">
        <v>5.77</v>
      </c>
      <c r="BI86">
        <v>7.03</v>
      </c>
      <c r="BJ86">
        <v>3.21</v>
      </c>
      <c r="BK86">
        <v>2.81</v>
      </c>
      <c r="BL86">
        <v>2.09</v>
      </c>
      <c r="BM86">
        <v>0</v>
      </c>
      <c r="BN86">
        <v>0.49</v>
      </c>
      <c r="BO86">
        <v>15.81</v>
      </c>
      <c r="BP86">
        <v>3.89</v>
      </c>
      <c r="BQ86">
        <v>4.2699999999999996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80.199999999999989</v>
      </c>
    </row>
    <row r="87" spans="1:75">
      <c r="A87" t="s">
        <v>129</v>
      </c>
      <c r="B87">
        <v>0</v>
      </c>
      <c r="C87">
        <v>35.174999999999997</v>
      </c>
      <c r="D87">
        <v>7.35</v>
      </c>
      <c r="E87">
        <v>0</v>
      </c>
      <c r="F87">
        <v>47.783999999999999</v>
      </c>
      <c r="G87">
        <v>21.72</v>
      </c>
      <c r="H87">
        <v>0</v>
      </c>
      <c r="I87">
        <v>58.636000000000003</v>
      </c>
      <c r="J87">
        <v>1.6439999999999999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30.414704</v>
      </c>
      <c r="AE87">
        <v>49.436556000000003</v>
      </c>
      <c r="AF87">
        <v>28.594000000000001</v>
      </c>
      <c r="AG87">
        <v>37.273200000000003</v>
      </c>
      <c r="AH87">
        <v>99.435000000000002</v>
      </c>
      <c r="AI87">
        <v>14.003</v>
      </c>
      <c r="AJ87">
        <v>0</v>
      </c>
      <c r="AK87">
        <v>0</v>
      </c>
      <c r="AL87">
        <v>79.364599999999996</v>
      </c>
      <c r="AM87">
        <v>15.836040000000001</v>
      </c>
      <c r="AN87">
        <v>0.84172000000000002</v>
      </c>
      <c r="AO87">
        <v>28.812000000000001</v>
      </c>
      <c r="AP87">
        <v>10.247999999999999</v>
      </c>
      <c r="AQ87">
        <v>62.244</v>
      </c>
      <c r="AR87">
        <v>21.523199999999999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80.259999999999991</v>
      </c>
      <c r="BA87">
        <f t="shared" si="4"/>
        <v>2752.7601820000009</v>
      </c>
      <c r="BD87">
        <v>25.2</v>
      </c>
      <c r="BE87">
        <v>3.73</v>
      </c>
      <c r="BF87">
        <v>2.4</v>
      </c>
      <c r="BG87">
        <v>1.92</v>
      </c>
      <c r="BH87">
        <v>5.77</v>
      </c>
      <c r="BI87">
        <v>7.03</v>
      </c>
      <c r="BJ87">
        <v>3.21</v>
      </c>
      <c r="BK87">
        <v>2.87</v>
      </c>
      <c r="BL87">
        <v>2.09</v>
      </c>
      <c r="BM87">
        <v>0</v>
      </c>
      <c r="BN87">
        <v>0.49</v>
      </c>
      <c r="BO87">
        <v>15.81</v>
      </c>
      <c r="BP87">
        <v>3.89</v>
      </c>
      <c r="BQ87">
        <v>4.2699999999999996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80.259999999999991</v>
      </c>
    </row>
    <row r="88" spans="1:75">
      <c r="A88" t="s">
        <v>130</v>
      </c>
      <c r="B88">
        <v>0</v>
      </c>
      <c r="C88">
        <v>35.174999999999997</v>
      </c>
      <c r="D88">
        <v>7.35</v>
      </c>
      <c r="E88">
        <v>0</v>
      </c>
      <c r="F88">
        <v>47.783999999999999</v>
      </c>
      <c r="G88">
        <v>21.72</v>
      </c>
      <c r="H88">
        <v>0</v>
      </c>
      <c r="I88">
        <v>58.636000000000003</v>
      </c>
      <c r="J88">
        <v>1.6439999999999999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37.273200000000003</v>
      </c>
      <c r="AH88">
        <v>99.435000000000002</v>
      </c>
      <c r="AI88">
        <v>14.003</v>
      </c>
      <c r="AJ88">
        <v>0</v>
      </c>
      <c r="AK88">
        <v>0</v>
      </c>
      <c r="AL88">
        <v>79.364599999999996</v>
      </c>
      <c r="AM88">
        <v>15.836040000000001</v>
      </c>
      <c r="AN88">
        <v>0.84172000000000002</v>
      </c>
      <c r="AO88">
        <v>28.812000000000001</v>
      </c>
      <c r="AP88">
        <v>10.247999999999999</v>
      </c>
      <c r="AQ88">
        <v>62.244</v>
      </c>
      <c r="AR88">
        <v>21.523199999999999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80.259999999999991</v>
      </c>
      <c r="BA88">
        <f t="shared" si="4"/>
        <v>2758.937178000001</v>
      </c>
      <c r="BD88">
        <v>25.2</v>
      </c>
      <c r="BE88">
        <v>3.73</v>
      </c>
      <c r="BF88">
        <v>2.4</v>
      </c>
      <c r="BG88">
        <v>1.92</v>
      </c>
      <c r="BH88">
        <v>5.77</v>
      </c>
      <c r="BI88">
        <v>7.03</v>
      </c>
      <c r="BJ88">
        <v>3.21</v>
      </c>
      <c r="BK88">
        <v>2.87</v>
      </c>
      <c r="BL88">
        <v>2.09</v>
      </c>
      <c r="BM88">
        <v>0</v>
      </c>
      <c r="BN88">
        <v>0.49</v>
      </c>
      <c r="BO88">
        <v>15.81</v>
      </c>
      <c r="BP88">
        <v>3.89</v>
      </c>
      <c r="BQ88">
        <v>4.2699999999999996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80.259999999999991</v>
      </c>
    </row>
    <row r="89" spans="1:75">
      <c r="A89" t="s">
        <v>131</v>
      </c>
      <c r="B89">
        <v>0</v>
      </c>
      <c r="C89">
        <v>35.174999999999997</v>
      </c>
      <c r="D89">
        <v>7.35</v>
      </c>
      <c r="E89">
        <v>0</v>
      </c>
      <c r="F89">
        <v>47.783999999999999</v>
      </c>
      <c r="G89">
        <v>21.72</v>
      </c>
      <c r="H89">
        <v>0</v>
      </c>
      <c r="I89">
        <v>58.636000000000003</v>
      </c>
      <c r="J89">
        <v>1.6439999999999999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37.273200000000003</v>
      </c>
      <c r="AH89">
        <v>99.435000000000002</v>
      </c>
      <c r="AI89">
        <v>14.003</v>
      </c>
      <c r="AJ89">
        <v>0</v>
      </c>
      <c r="AK89">
        <v>0</v>
      </c>
      <c r="AL89">
        <v>79.364599999999996</v>
      </c>
      <c r="AM89">
        <v>15.836040000000001</v>
      </c>
      <c r="AN89">
        <v>0.84172000000000002</v>
      </c>
      <c r="AO89">
        <v>29.4</v>
      </c>
      <c r="AP89">
        <v>0</v>
      </c>
      <c r="AQ89">
        <v>62.244</v>
      </c>
      <c r="AR89">
        <v>21.523199999999999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80.259999999999991</v>
      </c>
      <c r="BA89">
        <f t="shared" si="4"/>
        <v>2749.2771780000012</v>
      </c>
      <c r="BD89">
        <v>25.2</v>
      </c>
      <c r="BE89">
        <v>3.73</v>
      </c>
      <c r="BF89">
        <v>2.4</v>
      </c>
      <c r="BG89">
        <v>1.92</v>
      </c>
      <c r="BH89">
        <v>5.77</v>
      </c>
      <c r="BI89">
        <v>7.03</v>
      </c>
      <c r="BJ89">
        <v>3.21</v>
      </c>
      <c r="BK89">
        <v>2.87</v>
      </c>
      <c r="BL89">
        <v>2.09</v>
      </c>
      <c r="BM89">
        <v>0</v>
      </c>
      <c r="BN89">
        <v>0.49</v>
      </c>
      <c r="BO89">
        <v>15.81</v>
      </c>
      <c r="BP89">
        <v>3.89</v>
      </c>
      <c r="BQ89">
        <v>4.2699999999999996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80.259999999999991</v>
      </c>
    </row>
    <row r="90" spans="1:75">
      <c r="A90" t="s">
        <v>132</v>
      </c>
      <c r="B90">
        <v>0</v>
      </c>
      <c r="C90">
        <v>35.174999999999997</v>
      </c>
      <c r="D90">
        <v>7.35</v>
      </c>
      <c r="E90">
        <v>0</v>
      </c>
      <c r="F90">
        <v>47.783999999999999</v>
      </c>
      <c r="G90">
        <v>21.72</v>
      </c>
      <c r="H90">
        <v>0</v>
      </c>
      <c r="I90">
        <v>58.636000000000003</v>
      </c>
      <c r="J90">
        <v>1.6439999999999999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37.273200000000003</v>
      </c>
      <c r="AH90">
        <v>99.435000000000002</v>
      </c>
      <c r="AI90">
        <v>14.003</v>
      </c>
      <c r="AJ90">
        <v>0</v>
      </c>
      <c r="AK90">
        <v>0</v>
      </c>
      <c r="AL90">
        <v>79.364599999999996</v>
      </c>
      <c r="AM90">
        <v>15.836040000000001</v>
      </c>
      <c r="AN90">
        <v>0.84172000000000002</v>
      </c>
      <c r="AO90">
        <v>29.4</v>
      </c>
      <c r="AP90">
        <v>0</v>
      </c>
      <c r="AQ90">
        <v>62.244</v>
      </c>
      <c r="AR90">
        <v>21.523199999999999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80.259999999999991</v>
      </c>
      <c r="BA90">
        <f t="shared" si="4"/>
        <v>2749.2771780000012</v>
      </c>
      <c r="BD90">
        <v>25.2</v>
      </c>
      <c r="BE90">
        <v>3.73</v>
      </c>
      <c r="BF90">
        <v>2.4</v>
      </c>
      <c r="BG90">
        <v>1.92</v>
      </c>
      <c r="BH90">
        <v>5.77</v>
      </c>
      <c r="BI90">
        <v>7.03</v>
      </c>
      <c r="BJ90">
        <v>3.21</v>
      </c>
      <c r="BK90">
        <v>2.87</v>
      </c>
      <c r="BL90">
        <v>2.09</v>
      </c>
      <c r="BM90">
        <v>0</v>
      </c>
      <c r="BN90">
        <v>0.49</v>
      </c>
      <c r="BO90">
        <v>15.81</v>
      </c>
      <c r="BP90">
        <v>3.89</v>
      </c>
      <c r="BQ90">
        <v>4.2699999999999996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80.259999999999991</v>
      </c>
    </row>
    <row r="91" spans="1:75">
      <c r="A91" t="s">
        <v>133</v>
      </c>
      <c r="B91">
        <v>0</v>
      </c>
      <c r="C91">
        <v>35.174999999999997</v>
      </c>
      <c r="D91">
        <v>7.35</v>
      </c>
      <c r="E91">
        <v>0</v>
      </c>
      <c r="F91">
        <v>47.783999999999999</v>
      </c>
      <c r="G91">
        <v>21.72</v>
      </c>
      <c r="H91">
        <v>0</v>
      </c>
      <c r="I91">
        <v>58.636000000000003</v>
      </c>
      <c r="J91">
        <v>1.6439999999999999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37.273200000000003</v>
      </c>
      <c r="AH91">
        <v>154.69245000000001</v>
      </c>
      <c r="AI91">
        <v>14.003</v>
      </c>
      <c r="AJ91">
        <v>0</v>
      </c>
      <c r="AK91">
        <v>0</v>
      </c>
      <c r="AL91">
        <v>79.364599999999996</v>
      </c>
      <c r="AM91">
        <v>15.836040000000001</v>
      </c>
      <c r="AN91">
        <v>0.84172000000000002</v>
      </c>
      <c r="AO91">
        <v>29.4</v>
      </c>
      <c r="AP91">
        <v>4.2272999999999996</v>
      </c>
      <c r="AQ91">
        <v>62.244</v>
      </c>
      <c r="AR91">
        <v>21.523199999999999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80.049999999999983</v>
      </c>
      <c r="BA91">
        <f t="shared" si="4"/>
        <v>2825.8903720000012</v>
      </c>
      <c r="BD91">
        <v>24.07</v>
      </c>
      <c r="BE91">
        <v>3.81</v>
      </c>
      <c r="BF91">
        <v>2.33</v>
      </c>
      <c r="BG91">
        <v>1.98</v>
      </c>
      <c r="BH91">
        <v>5.77</v>
      </c>
      <c r="BI91">
        <v>7.17</v>
      </c>
      <c r="BJ91">
        <v>3.11</v>
      </c>
      <c r="BK91">
        <v>2.93</v>
      </c>
      <c r="BL91">
        <v>2.2599999999999998</v>
      </c>
      <c r="BM91">
        <v>0</v>
      </c>
      <c r="BN91">
        <v>0.5</v>
      </c>
      <c r="BO91">
        <v>16.21</v>
      </c>
      <c r="BP91">
        <v>3.98</v>
      </c>
      <c r="BQ91">
        <v>4.3899999999999997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80.049999999999983</v>
      </c>
    </row>
    <row r="92" spans="1:75">
      <c r="A92" t="s">
        <v>134</v>
      </c>
      <c r="B92">
        <v>0</v>
      </c>
      <c r="C92">
        <v>35.174999999999997</v>
      </c>
      <c r="D92">
        <v>7.35</v>
      </c>
      <c r="E92">
        <v>0</v>
      </c>
      <c r="F92">
        <v>47.783999999999999</v>
      </c>
      <c r="G92">
        <v>21.72</v>
      </c>
      <c r="H92">
        <v>0</v>
      </c>
      <c r="I92">
        <v>58.636000000000003</v>
      </c>
      <c r="J92">
        <v>1.6439999999999999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37.273200000000003</v>
      </c>
      <c r="AH92">
        <v>154.69245000000001</v>
      </c>
      <c r="AI92">
        <v>14.003</v>
      </c>
      <c r="AJ92">
        <v>0</v>
      </c>
      <c r="AK92">
        <v>0</v>
      </c>
      <c r="AL92">
        <v>79.364599999999996</v>
      </c>
      <c r="AM92">
        <v>15.836040000000001</v>
      </c>
      <c r="AN92">
        <v>0.84172000000000002</v>
      </c>
      <c r="AO92">
        <v>29.4</v>
      </c>
      <c r="AP92">
        <v>4.2272999999999996</v>
      </c>
      <c r="AQ92">
        <v>62.244</v>
      </c>
      <c r="AR92">
        <v>21.523199999999999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80.049999999999983</v>
      </c>
      <c r="BA92">
        <f t="shared" si="4"/>
        <v>2825.8903720000012</v>
      </c>
      <c r="BD92">
        <v>24.07</v>
      </c>
      <c r="BE92">
        <v>3.81</v>
      </c>
      <c r="BF92">
        <v>2.33</v>
      </c>
      <c r="BG92">
        <v>1.98</v>
      </c>
      <c r="BH92">
        <v>5.77</v>
      </c>
      <c r="BI92">
        <v>7.17</v>
      </c>
      <c r="BJ92">
        <v>3.11</v>
      </c>
      <c r="BK92">
        <v>2.93</v>
      </c>
      <c r="BL92">
        <v>2.2599999999999998</v>
      </c>
      <c r="BM92">
        <v>0</v>
      </c>
      <c r="BN92">
        <v>0.5</v>
      </c>
      <c r="BO92">
        <v>16.21</v>
      </c>
      <c r="BP92">
        <v>3.98</v>
      </c>
      <c r="BQ92">
        <v>4.3899999999999997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80.049999999999983</v>
      </c>
    </row>
    <row r="93" spans="1:75">
      <c r="A93" t="s">
        <v>135</v>
      </c>
      <c r="B93">
        <v>0</v>
      </c>
      <c r="C93">
        <v>35.174999999999997</v>
      </c>
      <c r="D93">
        <v>7.35</v>
      </c>
      <c r="E93">
        <v>0</v>
      </c>
      <c r="F93">
        <v>53.213999999999999</v>
      </c>
      <c r="G93">
        <v>16.29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37.273200000000003</v>
      </c>
      <c r="AH93">
        <v>154.69245000000001</v>
      </c>
      <c r="AI93">
        <v>14.003</v>
      </c>
      <c r="AJ93">
        <v>0</v>
      </c>
      <c r="AK93">
        <v>0</v>
      </c>
      <c r="AL93">
        <v>79.364599999999996</v>
      </c>
      <c r="AM93">
        <v>15.836040000000001</v>
      </c>
      <c r="AN93">
        <v>0.84172000000000002</v>
      </c>
      <c r="AO93">
        <v>29.4</v>
      </c>
      <c r="AP93">
        <v>11.529</v>
      </c>
      <c r="AQ93">
        <v>62.244</v>
      </c>
      <c r="AR93">
        <v>24.2136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80.069999999999993</v>
      </c>
      <c r="BA93">
        <f t="shared" si="4"/>
        <v>2835.9024720000011</v>
      </c>
      <c r="BD93">
        <v>24.07</v>
      </c>
      <c r="BE93">
        <v>3.81</v>
      </c>
      <c r="BF93">
        <v>2.35</v>
      </c>
      <c r="BG93">
        <v>1.98</v>
      </c>
      <c r="BH93">
        <v>5.77</v>
      </c>
      <c r="BI93">
        <v>7.17</v>
      </c>
      <c r="BJ93">
        <v>3.11</v>
      </c>
      <c r="BK93">
        <v>2.93</v>
      </c>
      <c r="BL93">
        <v>2.2599999999999998</v>
      </c>
      <c r="BM93">
        <v>0</v>
      </c>
      <c r="BN93">
        <v>0.5</v>
      </c>
      <c r="BO93">
        <v>16.21</v>
      </c>
      <c r="BP93">
        <v>3.98</v>
      </c>
      <c r="BQ93">
        <v>4.3899999999999997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80.069999999999993</v>
      </c>
    </row>
    <row r="94" spans="1:75">
      <c r="A94" t="s">
        <v>136</v>
      </c>
      <c r="B94">
        <v>0</v>
      </c>
      <c r="C94">
        <v>35.174999999999997</v>
      </c>
      <c r="D94">
        <v>7.35</v>
      </c>
      <c r="E94">
        <v>0</v>
      </c>
      <c r="F94">
        <v>53.213999999999999</v>
      </c>
      <c r="G94">
        <v>16.29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37.273200000000003</v>
      </c>
      <c r="AH94">
        <v>154.69245000000001</v>
      </c>
      <c r="AI94">
        <v>14.003</v>
      </c>
      <c r="AJ94">
        <v>0</v>
      </c>
      <c r="AK94">
        <v>0</v>
      </c>
      <c r="AL94">
        <v>79.364599999999996</v>
      </c>
      <c r="AM94">
        <v>15.836040000000001</v>
      </c>
      <c r="AN94">
        <v>0.84172000000000002</v>
      </c>
      <c r="AO94">
        <v>29.4</v>
      </c>
      <c r="AP94">
        <v>11.529</v>
      </c>
      <c r="AQ94">
        <v>62.244</v>
      </c>
      <c r="AR94">
        <v>24.2136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79.97</v>
      </c>
      <c r="BA94">
        <f t="shared" si="4"/>
        <v>2835.8024720000008</v>
      </c>
      <c r="BD94">
        <v>24.07</v>
      </c>
      <c r="BE94">
        <v>3.81</v>
      </c>
      <c r="BF94">
        <v>2.35</v>
      </c>
      <c r="BG94">
        <v>1.98</v>
      </c>
      <c r="BH94">
        <v>5.77</v>
      </c>
      <c r="BI94">
        <v>7.17</v>
      </c>
      <c r="BJ94">
        <v>3.11</v>
      </c>
      <c r="BK94">
        <v>2.89</v>
      </c>
      <c r="BL94">
        <v>2.2000000000000002</v>
      </c>
      <c r="BM94">
        <v>0</v>
      </c>
      <c r="BN94">
        <v>0.5</v>
      </c>
      <c r="BO94">
        <v>16.21</v>
      </c>
      <c r="BP94">
        <v>3.98</v>
      </c>
      <c r="BQ94">
        <v>4.3899999999999997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79.97</v>
      </c>
    </row>
    <row r="95" spans="1:75">
      <c r="A95" t="s">
        <v>137</v>
      </c>
      <c r="B95">
        <v>0</v>
      </c>
      <c r="C95">
        <v>35.174999999999997</v>
      </c>
      <c r="D95">
        <v>7.35</v>
      </c>
      <c r="E95">
        <v>0</v>
      </c>
      <c r="F95">
        <v>53.213999999999999</v>
      </c>
      <c r="G95">
        <v>16.29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28.594000000000001</v>
      </c>
      <c r="AG95">
        <v>37.273200000000003</v>
      </c>
      <c r="AH95">
        <v>104.17</v>
      </c>
      <c r="AI95">
        <v>14.003</v>
      </c>
      <c r="AJ95">
        <v>0</v>
      </c>
      <c r="AK95">
        <v>0</v>
      </c>
      <c r="AL95">
        <v>79.364599999999996</v>
      </c>
      <c r="AM95">
        <v>15.836040000000001</v>
      </c>
      <c r="AN95">
        <v>0.84172000000000002</v>
      </c>
      <c r="AO95">
        <v>29.4</v>
      </c>
      <c r="AP95">
        <v>11.529</v>
      </c>
      <c r="AQ95">
        <v>62.244</v>
      </c>
      <c r="AR95">
        <v>21.523199999999999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79.97</v>
      </c>
      <c r="BA95">
        <f t="shared" si="4"/>
        <v>2755.5440500000009</v>
      </c>
      <c r="BD95">
        <v>24.07</v>
      </c>
      <c r="BE95">
        <v>3.81</v>
      </c>
      <c r="BF95">
        <v>2.35</v>
      </c>
      <c r="BG95">
        <v>1.98</v>
      </c>
      <c r="BH95">
        <v>5.77</v>
      </c>
      <c r="BI95">
        <v>7.17</v>
      </c>
      <c r="BJ95">
        <v>3.11</v>
      </c>
      <c r="BK95">
        <v>2.89</v>
      </c>
      <c r="BL95">
        <v>2.2000000000000002</v>
      </c>
      <c r="BM95">
        <v>0</v>
      </c>
      <c r="BN95">
        <v>0.5</v>
      </c>
      <c r="BO95">
        <v>16.21</v>
      </c>
      <c r="BP95">
        <v>3.98</v>
      </c>
      <c r="BQ95">
        <v>4.3899999999999997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79.97</v>
      </c>
    </row>
    <row r="96" spans="1:75">
      <c r="A96" t="s">
        <v>138</v>
      </c>
      <c r="B96">
        <v>0</v>
      </c>
      <c r="C96">
        <v>35.174999999999997</v>
      </c>
      <c r="D96">
        <v>7.35</v>
      </c>
      <c r="E96">
        <v>0</v>
      </c>
      <c r="F96">
        <v>53.213999999999999</v>
      </c>
      <c r="G96">
        <v>16.29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28.594000000000001</v>
      </c>
      <c r="AG96">
        <v>37.273200000000003</v>
      </c>
      <c r="AH96">
        <v>104.17</v>
      </c>
      <c r="AI96">
        <v>14.003</v>
      </c>
      <c r="AJ96">
        <v>0</v>
      </c>
      <c r="AK96">
        <v>0</v>
      </c>
      <c r="AL96">
        <v>79.364599999999996</v>
      </c>
      <c r="AM96">
        <v>15.836040000000001</v>
      </c>
      <c r="AN96">
        <v>0.84172000000000002</v>
      </c>
      <c r="AO96">
        <v>29.4</v>
      </c>
      <c r="AP96">
        <v>11.529</v>
      </c>
      <c r="AQ96">
        <v>62.244</v>
      </c>
      <c r="AR96">
        <v>21.523199999999999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79.97</v>
      </c>
      <c r="BA96">
        <f t="shared" si="4"/>
        <v>2755.5440500000009</v>
      </c>
      <c r="BD96">
        <v>24.07</v>
      </c>
      <c r="BE96">
        <v>3.81</v>
      </c>
      <c r="BF96">
        <v>2.35</v>
      </c>
      <c r="BG96">
        <v>1.98</v>
      </c>
      <c r="BH96">
        <v>5.77</v>
      </c>
      <c r="BI96">
        <v>7.17</v>
      </c>
      <c r="BJ96">
        <v>3.11</v>
      </c>
      <c r="BK96">
        <v>2.89</v>
      </c>
      <c r="BL96">
        <v>2.2000000000000002</v>
      </c>
      <c r="BM96">
        <v>0</v>
      </c>
      <c r="BN96">
        <v>0.5</v>
      </c>
      <c r="BO96">
        <v>16.21</v>
      </c>
      <c r="BP96">
        <v>3.98</v>
      </c>
      <c r="BQ96">
        <v>4.3899999999999997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79.97</v>
      </c>
    </row>
    <row r="97" spans="1:75">
      <c r="A97" t="s">
        <v>139</v>
      </c>
      <c r="B97">
        <v>0</v>
      </c>
      <c r="C97">
        <v>35.174999999999997</v>
      </c>
      <c r="D97">
        <v>7.35</v>
      </c>
      <c r="E97">
        <v>0</v>
      </c>
      <c r="F97">
        <v>53.213999999999999</v>
      </c>
      <c r="G97">
        <v>16.29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49.436556000000003</v>
      </c>
      <c r="AF97">
        <v>28.594000000000001</v>
      </c>
      <c r="AG97">
        <v>37.273200000000003</v>
      </c>
      <c r="AH97">
        <v>104.17</v>
      </c>
      <c r="AI97">
        <v>14.003</v>
      </c>
      <c r="AJ97">
        <v>0</v>
      </c>
      <c r="AK97">
        <v>0</v>
      </c>
      <c r="AL97">
        <v>79.364599999999996</v>
      </c>
      <c r="AM97">
        <v>13.33</v>
      </c>
      <c r="AN97">
        <v>0.84172000000000002</v>
      </c>
      <c r="AO97">
        <v>29.4</v>
      </c>
      <c r="AP97">
        <v>11.529</v>
      </c>
      <c r="AQ97">
        <v>62.244</v>
      </c>
      <c r="AR97">
        <v>21.523199999999999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79.97</v>
      </c>
      <c r="BA97">
        <f t="shared" si="4"/>
        <v>2753.0380100000007</v>
      </c>
      <c r="BD97">
        <v>24.07</v>
      </c>
      <c r="BE97">
        <v>3.81</v>
      </c>
      <c r="BF97">
        <v>2.35</v>
      </c>
      <c r="BG97">
        <v>1.98</v>
      </c>
      <c r="BH97">
        <v>5.77</v>
      </c>
      <c r="BI97">
        <v>7.17</v>
      </c>
      <c r="BJ97">
        <v>3.11</v>
      </c>
      <c r="BK97">
        <v>2.89</v>
      </c>
      <c r="BL97">
        <v>2.2000000000000002</v>
      </c>
      <c r="BM97">
        <v>0</v>
      </c>
      <c r="BN97">
        <v>0.5</v>
      </c>
      <c r="BO97">
        <v>16.21</v>
      </c>
      <c r="BP97">
        <v>3.98</v>
      </c>
      <c r="BQ97">
        <v>4.3899999999999997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79.97</v>
      </c>
    </row>
    <row r="98" spans="1:75">
      <c r="A98" t="s">
        <v>140</v>
      </c>
      <c r="B98">
        <v>0</v>
      </c>
      <c r="C98">
        <v>35.174999999999997</v>
      </c>
      <c r="D98">
        <v>7.35</v>
      </c>
      <c r="E98">
        <v>0</v>
      </c>
      <c r="F98">
        <v>53.213999999999999</v>
      </c>
      <c r="G98">
        <v>16.29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49.436556000000003</v>
      </c>
      <c r="AF98">
        <v>28.594000000000001</v>
      </c>
      <c r="AG98">
        <v>37.273200000000003</v>
      </c>
      <c r="AH98">
        <v>104.17</v>
      </c>
      <c r="AI98">
        <v>14.003</v>
      </c>
      <c r="AJ98">
        <v>0</v>
      </c>
      <c r="AK98">
        <v>0</v>
      </c>
      <c r="AL98">
        <v>79.364599999999996</v>
      </c>
      <c r="AM98">
        <v>12.1303</v>
      </c>
      <c r="AN98">
        <v>0.84172000000000002</v>
      </c>
      <c r="AO98">
        <v>29.4</v>
      </c>
      <c r="AP98">
        <v>11.529</v>
      </c>
      <c r="AQ98">
        <v>62.244</v>
      </c>
      <c r="AR98">
        <v>21.523199999999999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79.97</v>
      </c>
      <c r="BA98">
        <f t="shared" si="4"/>
        <v>2751.8383100000005</v>
      </c>
      <c r="BD98">
        <v>24.07</v>
      </c>
      <c r="BE98">
        <v>3.81</v>
      </c>
      <c r="BF98">
        <v>2.35</v>
      </c>
      <c r="BG98">
        <v>1.98</v>
      </c>
      <c r="BH98">
        <v>5.77</v>
      </c>
      <c r="BI98">
        <v>7.17</v>
      </c>
      <c r="BJ98">
        <v>3.11</v>
      </c>
      <c r="BK98">
        <v>2.89</v>
      </c>
      <c r="BL98">
        <v>2.2000000000000002</v>
      </c>
      <c r="BM98">
        <v>0</v>
      </c>
      <c r="BN98">
        <v>0.5</v>
      </c>
      <c r="BO98">
        <v>16.21</v>
      </c>
      <c r="BP98">
        <v>3.98</v>
      </c>
      <c r="BQ98">
        <v>4.3899999999999997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79.97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0.8493187500000009</v>
      </c>
      <c r="D99">
        <f t="shared" si="6"/>
        <v>0.17023125000000003</v>
      </c>
      <c r="E99">
        <f t="shared" si="6"/>
        <v>0</v>
      </c>
      <c r="F99">
        <f t="shared" si="6"/>
        <v>1.2581309999999981</v>
      </c>
      <c r="G99">
        <f t="shared" si="6"/>
        <v>0.40996499999999969</v>
      </c>
      <c r="H99">
        <f t="shared" si="6"/>
        <v>0</v>
      </c>
      <c r="I99">
        <f t="shared" si="6"/>
        <v>1.3974000000000029</v>
      </c>
      <c r="J99">
        <f t="shared" si="6"/>
        <v>4.959400000000011E-2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3.0140999999999951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0.20644470000000012</v>
      </c>
      <c r="AA99">
        <f t="shared" si="6"/>
        <v>0.44239446999999965</v>
      </c>
      <c r="AB99">
        <f t="shared" si="6"/>
        <v>0.61755223999999942</v>
      </c>
      <c r="AC99">
        <f t="shared" si="6"/>
        <v>0.45501956399999893</v>
      </c>
      <c r="AD99">
        <f t="shared" si="6"/>
        <v>0.67802702800000048</v>
      </c>
      <c r="AE99">
        <f t="shared" si="6"/>
        <v>1.1944370760000009</v>
      </c>
      <c r="AF99">
        <f t="shared" si="6"/>
        <v>0.677677800000001</v>
      </c>
      <c r="AG99">
        <f t="shared" si="6"/>
        <v>0.89455680000000126</v>
      </c>
      <c r="AH99">
        <f t="shared" si="6"/>
        <v>3.4949153375000002</v>
      </c>
      <c r="AI99">
        <f t="shared" si="6"/>
        <v>0.27095805000000001</v>
      </c>
      <c r="AJ99">
        <f t="shared" si="6"/>
        <v>0</v>
      </c>
      <c r="AK99">
        <f t="shared" si="6"/>
        <v>0.41873827499999944</v>
      </c>
      <c r="AL99">
        <f t="shared" si="6"/>
        <v>1.9176485999999979</v>
      </c>
      <c r="AM99">
        <f t="shared" si="6"/>
        <v>0.10664000000000004</v>
      </c>
      <c r="AN99">
        <f t="shared" si="6"/>
        <v>2.0507359999999985E-2</v>
      </c>
      <c r="AO99">
        <f t="shared" si="6"/>
        <v>0.69795599999999891</v>
      </c>
      <c r="AP99">
        <f t="shared" si="6"/>
        <v>0.24789271499999996</v>
      </c>
      <c r="AQ99">
        <f t="shared" si="6"/>
        <v>1.3305599999999984</v>
      </c>
      <c r="AR99">
        <f t="shared" si="6"/>
        <v>0.56511852000000062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1.9206175000000003</v>
      </c>
      <c r="BA99">
        <f>SUM(B99:AZ99)</f>
        <v>66.009670531499921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5.3252500000000015E-2</v>
      </c>
      <c r="BG99">
        <f t="shared" si="7"/>
        <v>4.7039999999999943E-2</v>
      </c>
      <c r="BH99">
        <f t="shared" si="7"/>
        <v>0.13771999999999981</v>
      </c>
      <c r="BI99">
        <f t="shared" si="7"/>
        <v>0.17095999999999989</v>
      </c>
      <c r="BJ99">
        <f t="shared" si="7"/>
        <v>7.5440000000000118E-2</v>
      </c>
      <c r="BK99">
        <f t="shared" si="7"/>
        <v>6.7765000000000047E-2</v>
      </c>
      <c r="BL99">
        <f t="shared" si="7"/>
        <v>5.592000000000006E-2</v>
      </c>
      <c r="BM99">
        <f t="shared" si="7"/>
        <v>0</v>
      </c>
      <c r="BN99">
        <f t="shared" si="7"/>
        <v>1.1920000000000009E-2</v>
      </c>
      <c r="BO99">
        <f t="shared" si="7"/>
        <v>0.38584000000000018</v>
      </c>
      <c r="BP99">
        <f t="shared" si="7"/>
        <v>9.4599999999999948E-2</v>
      </c>
      <c r="BQ99">
        <f t="shared" si="7"/>
        <v>0.10439999999999974</v>
      </c>
      <c r="BR99">
        <f t="shared" si="7"/>
        <v>2.6319999999999996E-2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1.9206175000000003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125.58750000000001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36.591700000000003</v>
      </c>
      <c r="AE3">
        <v>49.436556000000003</v>
      </c>
      <c r="AF3">
        <v>27.114999999999998</v>
      </c>
      <c r="AG3">
        <v>37.273200000000003</v>
      </c>
      <c r="AH3">
        <v>152.94049999999999</v>
      </c>
      <c r="AI3">
        <v>3.1825000000000001</v>
      </c>
      <c r="AJ3">
        <v>0</v>
      </c>
      <c r="AK3">
        <v>24.999300000000002</v>
      </c>
      <c r="AL3">
        <v>79.364599999999996</v>
      </c>
      <c r="AM3">
        <v>0</v>
      </c>
      <c r="AN3">
        <v>0.87997999999999998</v>
      </c>
      <c r="AO3">
        <v>29.4</v>
      </c>
      <c r="AP3">
        <v>12.9381</v>
      </c>
      <c r="AQ3">
        <v>62.244</v>
      </c>
      <c r="AR3">
        <v>26.495999999999999</v>
      </c>
      <c r="AS3">
        <v>32.553840000000001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72.509999999999991</v>
      </c>
      <c r="BA3">
        <f>SUM(B3:AZ3)</f>
        <v>2681.9981760000001</v>
      </c>
      <c r="BB3">
        <v>0</v>
      </c>
      <c r="BD3">
        <v>22.5</v>
      </c>
      <c r="BE3">
        <v>3.69</v>
      </c>
      <c r="BF3">
        <v>0.81</v>
      </c>
      <c r="BG3">
        <v>1.98</v>
      </c>
      <c r="BH3">
        <v>5.42</v>
      </c>
      <c r="BI3">
        <v>7</v>
      </c>
      <c r="BJ3">
        <v>2.9</v>
      </c>
      <c r="BK3">
        <v>2.64</v>
      </c>
      <c r="BL3">
        <v>0.83</v>
      </c>
      <c r="BM3">
        <v>0</v>
      </c>
      <c r="BN3">
        <v>0.5</v>
      </c>
      <c r="BO3">
        <v>14.54</v>
      </c>
      <c r="BP3">
        <v>3.85</v>
      </c>
      <c r="BQ3">
        <v>4.3899999999999997</v>
      </c>
      <c r="BR3">
        <v>1.05</v>
      </c>
      <c r="BS3">
        <v>0.41</v>
      </c>
      <c r="BT3">
        <v>0</v>
      </c>
      <c r="BU3">
        <v>0</v>
      </c>
      <c r="BV3">
        <v>0</v>
      </c>
      <c r="BW3">
        <f>SUM(BD3:BV3)</f>
        <v>72.509999999999991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125.58750000000001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36.591700000000003</v>
      </c>
      <c r="AE4">
        <v>49.436556000000003</v>
      </c>
      <c r="AF4">
        <v>27.114999999999998</v>
      </c>
      <c r="AG4">
        <v>37.273200000000003</v>
      </c>
      <c r="AH4">
        <v>152.94049999999999</v>
      </c>
      <c r="AI4">
        <v>3.1825000000000001</v>
      </c>
      <c r="AJ4">
        <v>0</v>
      </c>
      <c r="AK4">
        <v>24.999300000000002</v>
      </c>
      <c r="AL4">
        <v>79.364599999999996</v>
      </c>
      <c r="AM4">
        <v>0</v>
      </c>
      <c r="AN4">
        <v>0.87997999999999998</v>
      </c>
      <c r="AO4">
        <v>29.4</v>
      </c>
      <c r="AP4">
        <v>12.9381</v>
      </c>
      <c r="AQ4">
        <v>62.244</v>
      </c>
      <c r="AR4">
        <v>26.495999999999999</v>
      </c>
      <c r="AS4">
        <v>32.553840000000001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72.509999999999991</v>
      </c>
      <c r="BA4">
        <f t="shared" ref="BA4:BA67" si="1">SUM(B4:AZ4)</f>
        <v>2681.9981760000001</v>
      </c>
      <c r="BB4">
        <v>1</v>
      </c>
      <c r="BD4">
        <v>22.5</v>
      </c>
      <c r="BE4">
        <v>3.69</v>
      </c>
      <c r="BF4">
        <v>0.81</v>
      </c>
      <c r="BG4">
        <v>1.98</v>
      </c>
      <c r="BH4">
        <v>5.42</v>
      </c>
      <c r="BI4">
        <v>7</v>
      </c>
      <c r="BJ4">
        <v>2.9</v>
      </c>
      <c r="BK4">
        <v>2.64</v>
      </c>
      <c r="BL4">
        <v>0.83</v>
      </c>
      <c r="BM4">
        <v>0</v>
      </c>
      <c r="BN4">
        <v>0.5</v>
      </c>
      <c r="BO4">
        <v>14.54</v>
      </c>
      <c r="BP4">
        <v>3.85</v>
      </c>
      <c r="BQ4">
        <v>4.3899999999999997</v>
      </c>
      <c r="BR4">
        <v>1.05</v>
      </c>
      <c r="BS4">
        <v>0.41</v>
      </c>
      <c r="BT4">
        <v>0</v>
      </c>
      <c r="BU4">
        <v>0</v>
      </c>
      <c r="BV4">
        <v>0</v>
      </c>
      <c r="BW4">
        <f t="shared" ref="BW4:BW67" si="2">SUM(BD4:BV4)</f>
        <v>72.509999999999991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637.90039999999999</v>
      </c>
      <c r="M5">
        <v>46</v>
      </c>
      <c r="N5">
        <v>118.125</v>
      </c>
      <c r="O5">
        <v>123.66562500000001</v>
      </c>
      <c r="P5">
        <v>125.58750000000001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6.5537999999999998</v>
      </c>
      <c r="AA5">
        <v>42.14808</v>
      </c>
      <c r="AB5">
        <v>26.34008</v>
      </c>
      <c r="AC5">
        <v>19.35568</v>
      </c>
      <c r="AD5">
        <v>36.591700000000003</v>
      </c>
      <c r="AE5">
        <v>49.436556000000003</v>
      </c>
      <c r="AF5">
        <v>27.114999999999998</v>
      </c>
      <c r="AG5">
        <v>37.273200000000003</v>
      </c>
      <c r="AH5">
        <v>152.94049999999999</v>
      </c>
      <c r="AI5">
        <v>3.1825000000000001</v>
      </c>
      <c r="AJ5">
        <v>0</v>
      </c>
      <c r="AK5">
        <v>24.999300000000002</v>
      </c>
      <c r="AL5">
        <v>79.364599999999996</v>
      </c>
      <c r="AM5">
        <v>0</v>
      </c>
      <c r="AN5">
        <v>0.86085</v>
      </c>
      <c r="AO5">
        <v>29.4</v>
      </c>
      <c r="AP5">
        <v>12.9381</v>
      </c>
      <c r="AQ5">
        <v>62.244</v>
      </c>
      <c r="AR5">
        <v>52.44</v>
      </c>
      <c r="AS5">
        <v>32.553840000000001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72.509999999999991</v>
      </c>
      <c r="BA5">
        <f t="shared" si="1"/>
        <v>2692.6733459999996</v>
      </c>
      <c r="BB5">
        <v>2</v>
      </c>
      <c r="BD5">
        <v>22.5</v>
      </c>
      <c r="BE5">
        <v>3.69</v>
      </c>
      <c r="BF5">
        <v>0.81</v>
      </c>
      <c r="BG5">
        <v>1.98</v>
      </c>
      <c r="BH5">
        <v>5.42</v>
      </c>
      <c r="BI5">
        <v>7</v>
      </c>
      <c r="BJ5">
        <v>2.9</v>
      </c>
      <c r="BK5">
        <v>2.64</v>
      </c>
      <c r="BL5">
        <v>0.83</v>
      </c>
      <c r="BM5">
        <v>0</v>
      </c>
      <c r="BN5">
        <v>0.5</v>
      </c>
      <c r="BO5">
        <v>14.54</v>
      </c>
      <c r="BP5">
        <v>3.85</v>
      </c>
      <c r="BQ5">
        <v>4.3899999999999997</v>
      </c>
      <c r="BR5">
        <v>1.05</v>
      </c>
      <c r="BS5">
        <v>0.41</v>
      </c>
      <c r="BT5">
        <v>0</v>
      </c>
      <c r="BU5">
        <v>0</v>
      </c>
      <c r="BV5">
        <v>0</v>
      </c>
      <c r="BW5">
        <f t="shared" si="2"/>
        <v>72.509999999999991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617.90039999999999</v>
      </c>
      <c r="M6">
        <v>46</v>
      </c>
      <c r="N6">
        <v>118.125</v>
      </c>
      <c r="O6">
        <v>123.66562500000001</v>
      </c>
      <c r="P6">
        <v>125.58750000000001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6.5537999999999998</v>
      </c>
      <c r="AA6">
        <v>42.14808</v>
      </c>
      <c r="AB6">
        <v>26.34008</v>
      </c>
      <c r="AC6">
        <v>19.35568</v>
      </c>
      <c r="AD6">
        <v>36.591700000000003</v>
      </c>
      <c r="AE6">
        <v>49.436556000000003</v>
      </c>
      <c r="AF6">
        <v>27.114999999999998</v>
      </c>
      <c r="AG6">
        <v>37.273200000000003</v>
      </c>
      <c r="AH6">
        <v>152.94049999999999</v>
      </c>
      <c r="AI6">
        <v>3.1825000000000001</v>
      </c>
      <c r="AJ6">
        <v>0</v>
      </c>
      <c r="AK6">
        <v>24.999300000000002</v>
      </c>
      <c r="AL6">
        <v>79.364599999999996</v>
      </c>
      <c r="AM6">
        <v>0</v>
      </c>
      <c r="AN6">
        <v>0.86085</v>
      </c>
      <c r="AO6">
        <v>29.4</v>
      </c>
      <c r="AP6">
        <v>12.9381</v>
      </c>
      <c r="AQ6">
        <v>62.244</v>
      </c>
      <c r="AR6">
        <v>52.44</v>
      </c>
      <c r="AS6">
        <v>32.553840000000001</v>
      </c>
      <c r="AT6">
        <v>14.702641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72.509999999999991</v>
      </c>
      <c r="BA6">
        <f t="shared" si="1"/>
        <v>2672.3791869999995</v>
      </c>
      <c r="BB6">
        <v>3</v>
      </c>
      <c r="BD6">
        <v>22.5</v>
      </c>
      <c r="BE6">
        <v>3.69</v>
      </c>
      <c r="BF6">
        <v>0.81</v>
      </c>
      <c r="BG6">
        <v>1.98</v>
      </c>
      <c r="BH6">
        <v>5.42</v>
      </c>
      <c r="BI6">
        <v>7</v>
      </c>
      <c r="BJ6">
        <v>2.9</v>
      </c>
      <c r="BK6">
        <v>2.64</v>
      </c>
      <c r="BL6">
        <v>0.83</v>
      </c>
      <c r="BM6">
        <v>0</v>
      </c>
      <c r="BN6">
        <v>0.5</v>
      </c>
      <c r="BO6">
        <v>14.54</v>
      </c>
      <c r="BP6">
        <v>3.85</v>
      </c>
      <c r="BQ6">
        <v>4.3899999999999997</v>
      </c>
      <c r="BR6">
        <v>1.05</v>
      </c>
      <c r="BS6">
        <v>0.41</v>
      </c>
      <c r="BT6">
        <v>0</v>
      </c>
      <c r="BU6">
        <v>0</v>
      </c>
      <c r="BV6">
        <v>0</v>
      </c>
      <c r="BW6">
        <f t="shared" si="2"/>
        <v>72.509999999999991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125.58750000000001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28.090820000000001</v>
      </c>
      <c r="AB7">
        <v>26.34008</v>
      </c>
      <c r="AC7">
        <v>19.35568</v>
      </c>
      <c r="AD7">
        <v>36.591700000000003</v>
      </c>
      <c r="AE7">
        <v>49.436556000000003</v>
      </c>
      <c r="AF7">
        <v>27.114999999999998</v>
      </c>
      <c r="AG7">
        <v>37.273200000000003</v>
      </c>
      <c r="AH7">
        <v>152.94049999999999</v>
      </c>
      <c r="AI7">
        <v>3.1825000000000001</v>
      </c>
      <c r="AJ7">
        <v>0</v>
      </c>
      <c r="AK7">
        <v>24.999300000000002</v>
      </c>
      <c r="AL7">
        <v>79.364599999999996</v>
      </c>
      <c r="AM7">
        <v>0</v>
      </c>
      <c r="AN7">
        <v>0.86085</v>
      </c>
      <c r="AO7">
        <v>29.4</v>
      </c>
      <c r="AP7">
        <v>12.9381</v>
      </c>
      <c r="AQ7">
        <v>62.244</v>
      </c>
      <c r="AR7">
        <v>26.495999999999999</v>
      </c>
      <c r="AS7">
        <v>32.553840000000001</v>
      </c>
      <c r="AT7">
        <v>13.892716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72.609999999999985</v>
      </c>
      <c r="BA7">
        <f t="shared" si="1"/>
        <v>2666.9177019999997</v>
      </c>
      <c r="BB7">
        <v>4</v>
      </c>
      <c r="BD7">
        <v>22.5</v>
      </c>
      <c r="BE7">
        <v>3.69</v>
      </c>
      <c r="BF7">
        <v>0.81</v>
      </c>
      <c r="BG7">
        <v>1.98</v>
      </c>
      <c r="BH7">
        <v>5.42</v>
      </c>
      <c r="BI7">
        <v>7</v>
      </c>
      <c r="BJ7">
        <v>2.9</v>
      </c>
      <c r="BK7">
        <v>2.64</v>
      </c>
      <c r="BL7">
        <v>0.93</v>
      </c>
      <c r="BM7">
        <v>0</v>
      </c>
      <c r="BN7">
        <v>0.5</v>
      </c>
      <c r="BO7">
        <v>14.54</v>
      </c>
      <c r="BP7">
        <v>3.85</v>
      </c>
      <c r="BQ7">
        <v>4.3899999999999997</v>
      </c>
      <c r="BR7">
        <v>1.05</v>
      </c>
      <c r="BS7">
        <v>0.41</v>
      </c>
      <c r="BT7">
        <v>0</v>
      </c>
      <c r="BU7">
        <v>0</v>
      </c>
      <c r="BV7">
        <v>0</v>
      </c>
      <c r="BW7">
        <f t="shared" si="2"/>
        <v>72.609999999999985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125.58750000000001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28.090820000000001</v>
      </c>
      <c r="AB8">
        <v>26.34008</v>
      </c>
      <c r="AC8">
        <v>19.35568</v>
      </c>
      <c r="AD8">
        <v>36.591700000000003</v>
      </c>
      <c r="AE8">
        <v>49.436556000000003</v>
      </c>
      <c r="AF8">
        <v>27.114999999999998</v>
      </c>
      <c r="AG8">
        <v>37.273200000000003</v>
      </c>
      <c r="AH8">
        <v>152.94049999999999</v>
      </c>
      <c r="AI8">
        <v>3.1825000000000001</v>
      </c>
      <c r="AJ8">
        <v>0</v>
      </c>
      <c r="AK8">
        <v>24.999300000000002</v>
      </c>
      <c r="AL8">
        <v>79.364599999999996</v>
      </c>
      <c r="AM8">
        <v>0</v>
      </c>
      <c r="AN8">
        <v>0.86085</v>
      </c>
      <c r="AO8">
        <v>29.4</v>
      </c>
      <c r="AP8">
        <v>12.9381</v>
      </c>
      <c r="AQ8">
        <v>62.244</v>
      </c>
      <c r="AR8">
        <v>26.495999999999999</v>
      </c>
      <c r="AS8">
        <v>32.553840000000001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72.609999999999985</v>
      </c>
      <c r="BA8">
        <f t="shared" si="1"/>
        <v>2668.0217859999998</v>
      </c>
      <c r="BB8">
        <v>5</v>
      </c>
      <c r="BD8">
        <v>22.5</v>
      </c>
      <c r="BE8">
        <v>3.69</v>
      </c>
      <c r="BF8">
        <v>0.81</v>
      </c>
      <c r="BG8">
        <v>1.98</v>
      </c>
      <c r="BH8">
        <v>5.42</v>
      </c>
      <c r="BI8">
        <v>7</v>
      </c>
      <c r="BJ8">
        <v>2.9</v>
      </c>
      <c r="BK8">
        <v>2.64</v>
      </c>
      <c r="BL8">
        <v>0.93</v>
      </c>
      <c r="BM8">
        <v>0</v>
      </c>
      <c r="BN8">
        <v>0.5</v>
      </c>
      <c r="BO8">
        <v>14.54</v>
      </c>
      <c r="BP8">
        <v>3.85</v>
      </c>
      <c r="BQ8">
        <v>4.3899999999999997</v>
      </c>
      <c r="BR8">
        <v>1.05</v>
      </c>
      <c r="BS8">
        <v>0.41</v>
      </c>
      <c r="BT8">
        <v>0</v>
      </c>
      <c r="BU8">
        <v>0</v>
      </c>
      <c r="BV8">
        <v>0</v>
      </c>
      <c r="BW8">
        <f t="shared" si="2"/>
        <v>72.609999999999985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125.58750000000001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28.090820000000001</v>
      </c>
      <c r="AB9">
        <v>26.34008</v>
      </c>
      <c r="AC9">
        <v>19.35568</v>
      </c>
      <c r="AD9">
        <v>36.591700000000003</v>
      </c>
      <c r="AE9">
        <v>49.436556000000003</v>
      </c>
      <c r="AF9">
        <v>27.114999999999998</v>
      </c>
      <c r="AG9">
        <v>37.273200000000003</v>
      </c>
      <c r="AH9">
        <v>152.94049999999999</v>
      </c>
      <c r="AI9">
        <v>3.1825000000000001</v>
      </c>
      <c r="AJ9">
        <v>0</v>
      </c>
      <c r="AK9">
        <v>24.999300000000002</v>
      </c>
      <c r="AL9">
        <v>79.364599999999996</v>
      </c>
      <c r="AM9">
        <v>0</v>
      </c>
      <c r="AN9">
        <v>0.86085</v>
      </c>
      <c r="AO9">
        <v>29.4</v>
      </c>
      <c r="AP9">
        <v>12.9381</v>
      </c>
      <c r="AQ9">
        <v>62.244</v>
      </c>
      <c r="AR9">
        <v>26.495999999999999</v>
      </c>
      <c r="AS9">
        <v>21.523199999999999</v>
      </c>
      <c r="AT9">
        <v>8.6563280000000002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72.509999999999991</v>
      </c>
      <c r="BA9">
        <f t="shared" si="1"/>
        <v>2650.5506740000001</v>
      </c>
      <c r="BB9">
        <v>6</v>
      </c>
      <c r="BD9">
        <v>22.5</v>
      </c>
      <c r="BE9">
        <v>3.69</v>
      </c>
      <c r="BF9">
        <v>0.81</v>
      </c>
      <c r="BG9">
        <v>1.98</v>
      </c>
      <c r="BH9">
        <v>5.42</v>
      </c>
      <c r="BI9">
        <v>7</v>
      </c>
      <c r="BJ9">
        <v>2.9</v>
      </c>
      <c r="BK9">
        <v>2.64</v>
      </c>
      <c r="BL9">
        <v>0.83</v>
      </c>
      <c r="BM9">
        <v>0</v>
      </c>
      <c r="BN9">
        <v>0.5</v>
      </c>
      <c r="BO9">
        <v>14.54</v>
      </c>
      <c r="BP9">
        <v>3.85</v>
      </c>
      <c r="BQ9">
        <v>4.3899999999999997</v>
      </c>
      <c r="BR9">
        <v>1.05</v>
      </c>
      <c r="BS9">
        <v>0.41</v>
      </c>
      <c r="BT9">
        <v>0</v>
      </c>
      <c r="BU9">
        <v>0</v>
      </c>
      <c r="BV9">
        <v>0</v>
      </c>
      <c r="BW9">
        <f t="shared" si="2"/>
        <v>72.509999999999991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630.90039999999999</v>
      </c>
      <c r="M10">
        <v>46</v>
      </c>
      <c r="N10">
        <v>118.125</v>
      </c>
      <c r="O10">
        <v>123.66562500000001</v>
      </c>
      <c r="P10">
        <v>125.58750000000001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28.090820000000001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27.114999999999998</v>
      </c>
      <c r="AG10">
        <v>37.273200000000003</v>
      </c>
      <c r="AH10">
        <v>152.94049999999999</v>
      </c>
      <c r="AI10">
        <v>3.1825000000000001</v>
      </c>
      <c r="AJ10">
        <v>0</v>
      </c>
      <c r="AK10">
        <v>24.999300000000002</v>
      </c>
      <c r="AL10">
        <v>79.364599999999996</v>
      </c>
      <c r="AM10">
        <v>0</v>
      </c>
      <c r="AN10">
        <v>0.86085</v>
      </c>
      <c r="AO10">
        <v>29.4</v>
      </c>
      <c r="AP10">
        <v>12.9381</v>
      </c>
      <c r="AQ10">
        <v>62.244</v>
      </c>
      <c r="AR10">
        <v>26.495999999999999</v>
      </c>
      <c r="AS10">
        <v>21.523199999999999</v>
      </c>
      <c r="AT10">
        <v>11.905735999999999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72.509999999999991</v>
      </c>
      <c r="BA10">
        <f t="shared" si="1"/>
        <v>2631.5503820000004</v>
      </c>
      <c r="BB10">
        <v>7</v>
      </c>
      <c r="BD10">
        <v>22.5</v>
      </c>
      <c r="BE10">
        <v>3.69</v>
      </c>
      <c r="BF10">
        <v>0.81</v>
      </c>
      <c r="BG10">
        <v>1.98</v>
      </c>
      <c r="BH10">
        <v>5.42</v>
      </c>
      <c r="BI10">
        <v>7</v>
      </c>
      <c r="BJ10">
        <v>2.9</v>
      </c>
      <c r="BK10">
        <v>2.64</v>
      </c>
      <c r="BL10">
        <v>0.83</v>
      </c>
      <c r="BM10">
        <v>0</v>
      </c>
      <c r="BN10">
        <v>0.5</v>
      </c>
      <c r="BO10">
        <v>14.54</v>
      </c>
      <c r="BP10">
        <v>3.85</v>
      </c>
      <c r="BQ10">
        <v>4.3899999999999997</v>
      </c>
      <c r="BR10">
        <v>1.05</v>
      </c>
      <c r="BS10">
        <v>0.41</v>
      </c>
      <c r="BT10">
        <v>0</v>
      </c>
      <c r="BU10">
        <v>0</v>
      </c>
      <c r="BV10">
        <v>0</v>
      </c>
      <c r="BW10">
        <f t="shared" si="2"/>
        <v>72.509999999999991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139.74469999999999</v>
      </c>
      <c r="L11">
        <v>565.928</v>
      </c>
      <c r="M11">
        <v>46</v>
      </c>
      <c r="N11">
        <v>118.125</v>
      </c>
      <c r="O11">
        <v>123.66562500000001</v>
      </c>
      <c r="P11">
        <v>125.58750000000001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27.65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27.114999999999998</v>
      </c>
      <c r="AG11">
        <v>37.273200000000003</v>
      </c>
      <c r="AH11">
        <v>152.94049999999999</v>
      </c>
      <c r="AI11">
        <v>3.1825000000000001</v>
      </c>
      <c r="AJ11">
        <v>0</v>
      </c>
      <c r="AK11">
        <v>24.999300000000002</v>
      </c>
      <c r="AL11">
        <v>79.364599999999996</v>
      </c>
      <c r="AM11">
        <v>0</v>
      </c>
      <c r="AN11">
        <v>0.86085</v>
      </c>
      <c r="AO11">
        <v>29.4</v>
      </c>
      <c r="AP11">
        <v>12.9381</v>
      </c>
      <c r="AQ11">
        <v>62.244</v>
      </c>
      <c r="AR11">
        <v>33.119999999999997</v>
      </c>
      <c r="AS11">
        <v>21.523199999999999</v>
      </c>
      <c r="AT11">
        <v>13.425439000000001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72.38</v>
      </c>
      <c r="BA11">
        <f t="shared" si="1"/>
        <v>2498.3654650000003</v>
      </c>
      <c r="BB11">
        <v>8</v>
      </c>
      <c r="BD11">
        <v>22.5</v>
      </c>
      <c r="BE11">
        <v>3.69</v>
      </c>
      <c r="BF11">
        <v>0.81</v>
      </c>
      <c r="BG11">
        <v>1.92</v>
      </c>
      <c r="BH11">
        <v>5.42</v>
      </c>
      <c r="BI11">
        <v>7</v>
      </c>
      <c r="BJ11">
        <v>2.9</v>
      </c>
      <c r="BK11">
        <v>2.64</v>
      </c>
      <c r="BL11">
        <v>0.9</v>
      </c>
      <c r="BM11">
        <v>0</v>
      </c>
      <c r="BN11">
        <v>0.49</v>
      </c>
      <c r="BO11">
        <v>14.54</v>
      </c>
      <c r="BP11">
        <v>3.84</v>
      </c>
      <c r="BQ11">
        <v>4.2699999999999996</v>
      </c>
      <c r="BR11">
        <v>1.05</v>
      </c>
      <c r="BS11">
        <v>0.41</v>
      </c>
      <c r="BT11">
        <v>0</v>
      </c>
      <c r="BU11">
        <v>0</v>
      </c>
      <c r="BV11">
        <v>0</v>
      </c>
      <c r="BW11">
        <f t="shared" si="2"/>
        <v>72.38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139.74469999999999</v>
      </c>
      <c r="L12">
        <v>544.928</v>
      </c>
      <c r="M12">
        <v>46</v>
      </c>
      <c r="N12">
        <v>118.125</v>
      </c>
      <c r="O12">
        <v>123.66562500000001</v>
      </c>
      <c r="P12">
        <v>125.58750000000001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27.114999999999998</v>
      </c>
      <c r="AG12">
        <v>37.273200000000003</v>
      </c>
      <c r="AH12">
        <v>152.94049999999999</v>
      </c>
      <c r="AI12">
        <v>3.1825000000000001</v>
      </c>
      <c r="AJ12">
        <v>0</v>
      </c>
      <c r="AK12">
        <v>24.999300000000002</v>
      </c>
      <c r="AL12">
        <v>79.364599999999996</v>
      </c>
      <c r="AM12">
        <v>0</v>
      </c>
      <c r="AN12">
        <v>0.86085</v>
      </c>
      <c r="AO12">
        <v>29.4</v>
      </c>
      <c r="AP12">
        <v>12.9381</v>
      </c>
      <c r="AQ12">
        <v>62.244</v>
      </c>
      <c r="AR12">
        <v>33.119999999999997</v>
      </c>
      <c r="AS12">
        <v>21.523199999999999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72.38</v>
      </c>
      <c r="BA12">
        <f t="shared" si="1"/>
        <v>2465.336186</v>
      </c>
      <c r="BB12">
        <v>9</v>
      </c>
      <c r="BD12">
        <v>22.5</v>
      </c>
      <c r="BE12">
        <v>3.69</v>
      </c>
      <c r="BF12">
        <v>0.81</v>
      </c>
      <c r="BG12">
        <v>1.92</v>
      </c>
      <c r="BH12">
        <v>5.42</v>
      </c>
      <c r="BI12">
        <v>7</v>
      </c>
      <c r="BJ12">
        <v>2.9</v>
      </c>
      <c r="BK12">
        <v>2.64</v>
      </c>
      <c r="BL12">
        <v>0.9</v>
      </c>
      <c r="BM12">
        <v>0</v>
      </c>
      <c r="BN12">
        <v>0.49</v>
      </c>
      <c r="BO12">
        <v>14.54</v>
      </c>
      <c r="BP12">
        <v>3.84</v>
      </c>
      <c r="BQ12">
        <v>4.2699999999999996</v>
      </c>
      <c r="BR12">
        <v>1.05</v>
      </c>
      <c r="BS12">
        <v>0.41</v>
      </c>
      <c r="BT12">
        <v>0</v>
      </c>
      <c r="BU12">
        <v>0</v>
      </c>
      <c r="BV12">
        <v>0</v>
      </c>
      <c r="BW12">
        <f t="shared" si="2"/>
        <v>72.38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139.74469999999999</v>
      </c>
      <c r="L13">
        <v>544.928</v>
      </c>
      <c r="M13">
        <v>46</v>
      </c>
      <c r="N13">
        <v>118.125</v>
      </c>
      <c r="O13">
        <v>123.66562500000001</v>
      </c>
      <c r="P13">
        <v>125.58750000000001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27.114999999999998</v>
      </c>
      <c r="AG13">
        <v>37.273200000000003</v>
      </c>
      <c r="AH13">
        <v>152.94049999999999</v>
      </c>
      <c r="AI13">
        <v>3.1825000000000001</v>
      </c>
      <c r="AJ13">
        <v>0</v>
      </c>
      <c r="AK13">
        <v>24.999300000000002</v>
      </c>
      <c r="AL13">
        <v>79.364599999999996</v>
      </c>
      <c r="AM13">
        <v>0</v>
      </c>
      <c r="AN13">
        <v>0.86085</v>
      </c>
      <c r="AO13">
        <v>29.4</v>
      </c>
      <c r="AP13">
        <v>12.9381</v>
      </c>
      <c r="AQ13">
        <v>62.244</v>
      </c>
      <c r="AR13">
        <v>33.119999999999997</v>
      </c>
      <c r="AS13">
        <v>21.523199999999999</v>
      </c>
      <c r="AT13">
        <v>14.661274000000001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72.309999999999988</v>
      </c>
      <c r="BA13">
        <f t="shared" si="1"/>
        <v>2464.93066</v>
      </c>
      <c r="BB13">
        <v>10</v>
      </c>
      <c r="BD13">
        <v>22.5</v>
      </c>
      <c r="BE13">
        <v>3.69</v>
      </c>
      <c r="BF13">
        <v>0.81</v>
      </c>
      <c r="BG13">
        <v>1.92</v>
      </c>
      <c r="BH13">
        <v>5.42</v>
      </c>
      <c r="BI13">
        <v>7</v>
      </c>
      <c r="BJ13">
        <v>2.9</v>
      </c>
      <c r="BK13">
        <v>2.64</v>
      </c>
      <c r="BL13">
        <v>0.83</v>
      </c>
      <c r="BM13">
        <v>0</v>
      </c>
      <c r="BN13">
        <v>0.49</v>
      </c>
      <c r="BO13">
        <v>14.54</v>
      </c>
      <c r="BP13">
        <v>3.84</v>
      </c>
      <c r="BQ13">
        <v>4.2699999999999996</v>
      </c>
      <c r="BR13">
        <v>1.05</v>
      </c>
      <c r="BS13">
        <v>0.41</v>
      </c>
      <c r="BT13">
        <v>0</v>
      </c>
      <c r="BU13">
        <v>0</v>
      </c>
      <c r="BV13">
        <v>0</v>
      </c>
      <c r="BW13">
        <f t="shared" si="2"/>
        <v>72.309999999999988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139.74469999999999</v>
      </c>
      <c r="L14">
        <v>544.928</v>
      </c>
      <c r="M14">
        <v>46</v>
      </c>
      <c r="N14">
        <v>118.125</v>
      </c>
      <c r="O14">
        <v>123.66562500000001</v>
      </c>
      <c r="P14">
        <v>125.58750000000001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27.114999999999998</v>
      </c>
      <c r="AG14">
        <v>37.273200000000003</v>
      </c>
      <c r="AH14">
        <v>152.94049999999999</v>
      </c>
      <c r="AI14">
        <v>3.1825000000000001</v>
      </c>
      <c r="AJ14">
        <v>0</v>
      </c>
      <c r="AK14">
        <v>24.999300000000002</v>
      </c>
      <c r="AL14">
        <v>79.364599999999996</v>
      </c>
      <c r="AM14">
        <v>0</v>
      </c>
      <c r="AN14">
        <v>0.86085</v>
      </c>
      <c r="AO14">
        <v>29.4</v>
      </c>
      <c r="AP14">
        <v>12.9381</v>
      </c>
      <c r="AQ14">
        <v>62.244</v>
      </c>
      <c r="AR14">
        <v>33.119999999999997</v>
      </c>
      <c r="AS14">
        <v>21.523199999999999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72.309999999999988</v>
      </c>
      <c r="BA14">
        <f t="shared" si="1"/>
        <v>2465.2661859999998</v>
      </c>
      <c r="BB14">
        <v>11</v>
      </c>
      <c r="BD14">
        <v>22.5</v>
      </c>
      <c r="BE14">
        <v>3.69</v>
      </c>
      <c r="BF14">
        <v>0.81</v>
      </c>
      <c r="BG14">
        <v>1.92</v>
      </c>
      <c r="BH14">
        <v>5.42</v>
      </c>
      <c r="BI14">
        <v>7</v>
      </c>
      <c r="BJ14">
        <v>2.9</v>
      </c>
      <c r="BK14">
        <v>2.64</v>
      </c>
      <c r="BL14">
        <v>0.83</v>
      </c>
      <c r="BM14">
        <v>0</v>
      </c>
      <c r="BN14">
        <v>0.49</v>
      </c>
      <c r="BO14">
        <v>14.54</v>
      </c>
      <c r="BP14">
        <v>3.84</v>
      </c>
      <c r="BQ14">
        <v>4.2699999999999996</v>
      </c>
      <c r="BR14">
        <v>1.05</v>
      </c>
      <c r="BS14">
        <v>0.41</v>
      </c>
      <c r="BT14">
        <v>0</v>
      </c>
      <c r="BU14">
        <v>0</v>
      </c>
      <c r="BV14">
        <v>0</v>
      </c>
      <c r="BW14">
        <f t="shared" si="2"/>
        <v>72.309999999999988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139.74469999999999</v>
      </c>
      <c r="L15">
        <v>591.17769999999996</v>
      </c>
      <c r="M15">
        <v>46</v>
      </c>
      <c r="N15">
        <v>118.125</v>
      </c>
      <c r="O15">
        <v>123.66562500000001</v>
      </c>
      <c r="P15">
        <v>125.58750000000001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27.114999999999998</v>
      </c>
      <c r="AG15">
        <v>37.273200000000003</v>
      </c>
      <c r="AH15">
        <v>152.94049999999999</v>
      </c>
      <c r="AI15">
        <v>14.003</v>
      </c>
      <c r="AJ15">
        <v>0</v>
      </c>
      <c r="AK15">
        <v>24.999300000000002</v>
      </c>
      <c r="AL15">
        <v>79.364599999999996</v>
      </c>
      <c r="AM15">
        <v>0</v>
      </c>
      <c r="AN15">
        <v>0.86085</v>
      </c>
      <c r="AO15">
        <v>29.4</v>
      </c>
      <c r="AP15">
        <v>11.529</v>
      </c>
      <c r="AQ15">
        <v>62.244</v>
      </c>
      <c r="AR15">
        <v>19.872</v>
      </c>
      <c r="AS15">
        <v>21.523199999999999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73.13</v>
      </c>
      <c r="BA15">
        <f t="shared" si="1"/>
        <v>2508.4992860000002</v>
      </c>
      <c r="BB15">
        <v>12</v>
      </c>
      <c r="BD15">
        <v>22.5</v>
      </c>
      <c r="BE15">
        <v>3.69</v>
      </c>
      <c r="BF15">
        <v>1.63</v>
      </c>
      <c r="BG15">
        <v>1.92</v>
      </c>
      <c r="BH15">
        <v>5.42</v>
      </c>
      <c r="BI15">
        <v>7</v>
      </c>
      <c r="BJ15">
        <v>2.9</v>
      </c>
      <c r="BK15">
        <v>2.64</v>
      </c>
      <c r="BL15">
        <v>0.83</v>
      </c>
      <c r="BM15">
        <v>0</v>
      </c>
      <c r="BN15">
        <v>0.49</v>
      </c>
      <c r="BO15">
        <v>14.54</v>
      </c>
      <c r="BP15">
        <v>3.84</v>
      </c>
      <c r="BQ15">
        <v>4.2699999999999996</v>
      </c>
      <c r="BR15">
        <v>1.05</v>
      </c>
      <c r="BS15">
        <v>0.41</v>
      </c>
      <c r="BT15">
        <v>0</v>
      </c>
      <c r="BU15">
        <v>0</v>
      </c>
      <c r="BV15">
        <v>0</v>
      </c>
      <c r="BW15">
        <f t="shared" si="2"/>
        <v>73.13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139.74469999999999</v>
      </c>
      <c r="L16">
        <v>575.928</v>
      </c>
      <c r="M16">
        <v>46</v>
      </c>
      <c r="N16">
        <v>118.125</v>
      </c>
      <c r="O16">
        <v>123.66562500000001</v>
      </c>
      <c r="P16">
        <v>125.58750000000001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27.114999999999998</v>
      </c>
      <c r="AG16">
        <v>37.273200000000003</v>
      </c>
      <c r="AH16">
        <v>152.94049999999999</v>
      </c>
      <c r="AI16">
        <v>14.003</v>
      </c>
      <c r="AJ16">
        <v>0</v>
      </c>
      <c r="AK16">
        <v>24.999300000000002</v>
      </c>
      <c r="AL16">
        <v>79.364599999999996</v>
      </c>
      <c r="AM16">
        <v>0</v>
      </c>
      <c r="AN16">
        <v>0.86085</v>
      </c>
      <c r="AO16">
        <v>29.4</v>
      </c>
      <c r="AP16">
        <v>11.529</v>
      </c>
      <c r="AQ16">
        <v>62.244</v>
      </c>
      <c r="AR16">
        <v>19.872</v>
      </c>
      <c r="AS16">
        <v>21.523199999999999</v>
      </c>
      <c r="AT16">
        <v>11.944042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73.13</v>
      </c>
      <c r="BA16">
        <f t="shared" si="1"/>
        <v>2490.1968280000006</v>
      </c>
      <c r="BB16">
        <v>13</v>
      </c>
      <c r="BD16">
        <v>22.5</v>
      </c>
      <c r="BE16">
        <v>3.69</v>
      </c>
      <c r="BF16">
        <v>1.63</v>
      </c>
      <c r="BG16">
        <v>1.92</v>
      </c>
      <c r="BH16">
        <v>5.42</v>
      </c>
      <c r="BI16">
        <v>7</v>
      </c>
      <c r="BJ16">
        <v>2.9</v>
      </c>
      <c r="BK16">
        <v>2.64</v>
      </c>
      <c r="BL16">
        <v>0.83</v>
      </c>
      <c r="BM16">
        <v>0</v>
      </c>
      <c r="BN16">
        <v>0.49</v>
      </c>
      <c r="BO16">
        <v>14.54</v>
      </c>
      <c r="BP16">
        <v>3.84</v>
      </c>
      <c r="BQ16">
        <v>4.2699999999999996</v>
      </c>
      <c r="BR16">
        <v>1.05</v>
      </c>
      <c r="BS16">
        <v>0.41</v>
      </c>
      <c r="BT16">
        <v>0</v>
      </c>
      <c r="BU16">
        <v>0</v>
      </c>
      <c r="BV16">
        <v>0</v>
      </c>
      <c r="BW16">
        <f t="shared" si="2"/>
        <v>73.13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112.9528</v>
      </c>
      <c r="L17">
        <v>560.928</v>
      </c>
      <c r="M17">
        <v>46</v>
      </c>
      <c r="N17">
        <v>118.125</v>
      </c>
      <c r="O17">
        <v>123.66562500000001</v>
      </c>
      <c r="P17">
        <v>125.58750000000001</v>
      </c>
      <c r="Q17">
        <v>11.359558</v>
      </c>
      <c r="R17">
        <v>22.588892999999999</v>
      </c>
      <c r="S17">
        <v>14.018418</v>
      </c>
      <c r="T17">
        <v>0</v>
      </c>
      <c r="U17">
        <v>348.97500000000002</v>
      </c>
      <c r="V17">
        <v>11.625400000000001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27.114999999999998</v>
      </c>
      <c r="AG17">
        <v>37.273200000000003</v>
      </c>
      <c r="AH17">
        <v>152.94049999999999</v>
      </c>
      <c r="AI17">
        <v>14.003</v>
      </c>
      <c r="AJ17">
        <v>0</v>
      </c>
      <c r="AK17">
        <v>24.999300000000002</v>
      </c>
      <c r="AL17">
        <v>79.364599999999996</v>
      </c>
      <c r="AM17">
        <v>0</v>
      </c>
      <c r="AN17">
        <v>0.86085</v>
      </c>
      <c r="AO17">
        <v>29.4</v>
      </c>
      <c r="AP17">
        <v>11.529</v>
      </c>
      <c r="AQ17">
        <v>62.244</v>
      </c>
      <c r="AR17">
        <v>30.911999999999999</v>
      </c>
      <c r="AS17">
        <v>21.523199999999999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73.13</v>
      </c>
      <c r="BA17">
        <f t="shared" si="1"/>
        <v>2410.759755</v>
      </c>
      <c r="BB17">
        <v>14</v>
      </c>
      <c r="BD17">
        <v>22.5</v>
      </c>
      <c r="BE17">
        <v>3.69</v>
      </c>
      <c r="BF17">
        <v>1.63</v>
      </c>
      <c r="BG17">
        <v>1.92</v>
      </c>
      <c r="BH17">
        <v>5.42</v>
      </c>
      <c r="BI17">
        <v>7</v>
      </c>
      <c r="BJ17">
        <v>2.9</v>
      </c>
      <c r="BK17">
        <v>2.64</v>
      </c>
      <c r="BL17">
        <v>0.83</v>
      </c>
      <c r="BM17">
        <v>0</v>
      </c>
      <c r="BN17">
        <v>0.49</v>
      </c>
      <c r="BO17">
        <v>14.54</v>
      </c>
      <c r="BP17">
        <v>3.84</v>
      </c>
      <c r="BQ17">
        <v>4.2699999999999996</v>
      </c>
      <c r="BR17">
        <v>1.05</v>
      </c>
      <c r="BS17">
        <v>0.41</v>
      </c>
      <c r="BT17">
        <v>0</v>
      </c>
      <c r="BU17">
        <v>0</v>
      </c>
      <c r="BV17">
        <v>0</v>
      </c>
      <c r="BW17">
        <f t="shared" si="2"/>
        <v>73.13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112.9528</v>
      </c>
      <c r="L18">
        <v>544.928</v>
      </c>
      <c r="M18">
        <v>46</v>
      </c>
      <c r="N18">
        <v>118.125</v>
      </c>
      <c r="O18">
        <v>123.66562500000001</v>
      </c>
      <c r="P18">
        <v>125.58750000000001</v>
      </c>
      <c r="Q18">
        <v>11.359558</v>
      </c>
      <c r="R18">
        <v>22.588892999999999</v>
      </c>
      <c r="S18">
        <v>14.056870999999999</v>
      </c>
      <c r="T18">
        <v>0</v>
      </c>
      <c r="U18">
        <v>348.97500000000002</v>
      </c>
      <c r="V18">
        <v>11.625400000000001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27.114999999999998</v>
      </c>
      <c r="AG18">
        <v>37.273200000000003</v>
      </c>
      <c r="AH18">
        <v>152.94049999999999</v>
      </c>
      <c r="AI18">
        <v>14.003</v>
      </c>
      <c r="AJ18">
        <v>0</v>
      </c>
      <c r="AK18">
        <v>24.999300000000002</v>
      </c>
      <c r="AL18">
        <v>79.364599999999996</v>
      </c>
      <c r="AM18">
        <v>0</v>
      </c>
      <c r="AN18">
        <v>0.86085</v>
      </c>
      <c r="AO18">
        <v>29.4</v>
      </c>
      <c r="AP18">
        <v>11.529</v>
      </c>
      <c r="AQ18">
        <v>62.244</v>
      </c>
      <c r="AR18">
        <v>30.911999999999999</v>
      </c>
      <c r="AS18">
        <v>21.523199999999999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73.13</v>
      </c>
      <c r="BA18">
        <f t="shared" si="1"/>
        <v>2394.7982080000002</v>
      </c>
      <c r="BB18">
        <v>15</v>
      </c>
      <c r="BD18">
        <v>22.5</v>
      </c>
      <c r="BE18">
        <v>3.69</v>
      </c>
      <c r="BF18">
        <v>1.63</v>
      </c>
      <c r="BG18">
        <v>1.92</v>
      </c>
      <c r="BH18">
        <v>5.42</v>
      </c>
      <c r="BI18">
        <v>7</v>
      </c>
      <c r="BJ18">
        <v>2.9</v>
      </c>
      <c r="BK18">
        <v>2.64</v>
      </c>
      <c r="BL18">
        <v>0.83</v>
      </c>
      <c r="BM18">
        <v>0</v>
      </c>
      <c r="BN18">
        <v>0.49</v>
      </c>
      <c r="BO18">
        <v>14.54</v>
      </c>
      <c r="BP18">
        <v>3.84</v>
      </c>
      <c r="BQ18">
        <v>4.2699999999999996</v>
      </c>
      <c r="BR18">
        <v>1.05</v>
      </c>
      <c r="BS18">
        <v>0.41</v>
      </c>
      <c r="BT18">
        <v>0</v>
      </c>
      <c r="BU18">
        <v>0</v>
      </c>
      <c r="BV18">
        <v>0</v>
      </c>
      <c r="BW18">
        <f t="shared" si="2"/>
        <v>73.13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112.9528</v>
      </c>
      <c r="L19">
        <v>514</v>
      </c>
      <c r="M19">
        <v>46</v>
      </c>
      <c r="N19">
        <v>118.125</v>
      </c>
      <c r="O19">
        <v>123.66562500000001</v>
      </c>
      <c r="P19">
        <v>125.58750000000001</v>
      </c>
      <c r="Q19">
        <v>11.359558</v>
      </c>
      <c r="R19">
        <v>22.667808999999998</v>
      </c>
      <c r="S19">
        <v>14.056870999999999</v>
      </c>
      <c r="T19">
        <v>0</v>
      </c>
      <c r="U19">
        <v>348.97500000000002</v>
      </c>
      <c r="V19">
        <v>11.625400000000001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14.04936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27.114999999999998</v>
      </c>
      <c r="AG19">
        <v>37.273200000000003</v>
      </c>
      <c r="AH19">
        <v>152.94049999999999</v>
      </c>
      <c r="AI19">
        <v>14.003</v>
      </c>
      <c r="AJ19">
        <v>0</v>
      </c>
      <c r="AK19">
        <v>24.999300000000002</v>
      </c>
      <c r="AL19">
        <v>79.364599999999996</v>
      </c>
      <c r="AM19">
        <v>0</v>
      </c>
      <c r="AN19">
        <v>0.86085</v>
      </c>
      <c r="AO19">
        <v>29.4</v>
      </c>
      <c r="AP19">
        <v>11.529</v>
      </c>
      <c r="AQ19">
        <v>62.244</v>
      </c>
      <c r="AR19">
        <v>30.911999999999999</v>
      </c>
      <c r="AS19">
        <v>21.523199999999999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73.84</v>
      </c>
      <c r="BA19">
        <f t="shared" si="1"/>
        <v>2364.6591239999998</v>
      </c>
      <c r="BB19">
        <v>16</v>
      </c>
      <c r="BD19">
        <v>22.5</v>
      </c>
      <c r="BE19">
        <v>3.69</v>
      </c>
      <c r="BF19">
        <v>1.63</v>
      </c>
      <c r="BG19">
        <v>1.92</v>
      </c>
      <c r="BH19">
        <v>5.42</v>
      </c>
      <c r="BI19">
        <v>7</v>
      </c>
      <c r="BJ19">
        <v>2.9</v>
      </c>
      <c r="BK19">
        <v>2.64</v>
      </c>
      <c r="BL19">
        <v>1.54</v>
      </c>
      <c r="BM19">
        <v>0</v>
      </c>
      <c r="BN19">
        <v>0.49</v>
      </c>
      <c r="BO19">
        <v>14.54</v>
      </c>
      <c r="BP19">
        <v>3.84</v>
      </c>
      <c r="BQ19">
        <v>4.2699999999999996</v>
      </c>
      <c r="BR19">
        <v>1.05</v>
      </c>
      <c r="BS19">
        <v>0.41</v>
      </c>
      <c r="BT19">
        <v>0</v>
      </c>
      <c r="BU19">
        <v>0</v>
      </c>
      <c r="BV19">
        <v>0</v>
      </c>
      <c r="BW19">
        <f t="shared" si="2"/>
        <v>73.84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112.2028</v>
      </c>
      <c r="L20">
        <v>484</v>
      </c>
      <c r="M20">
        <v>46</v>
      </c>
      <c r="N20">
        <v>118.125</v>
      </c>
      <c r="O20">
        <v>123.66562500000001</v>
      </c>
      <c r="P20">
        <v>125.58750000000001</v>
      </c>
      <c r="Q20">
        <v>11.384035000000001</v>
      </c>
      <c r="R20">
        <v>22.667808999999998</v>
      </c>
      <c r="S20">
        <v>14.056870999999999</v>
      </c>
      <c r="T20">
        <v>0</v>
      </c>
      <c r="U20">
        <v>348.97500000000002</v>
      </c>
      <c r="V20">
        <v>11.625400000000001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14.04936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27.114999999999998</v>
      </c>
      <c r="AG20">
        <v>37.273200000000003</v>
      </c>
      <c r="AH20">
        <v>152.94049999999999</v>
      </c>
      <c r="AI20">
        <v>14.003</v>
      </c>
      <c r="AJ20">
        <v>0</v>
      </c>
      <c r="AK20">
        <v>24.999300000000002</v>
      </c>
      <c r="AL20">
        <v>79.364599999999996</v>
      </c>
      <c r="AM20">
        <v>0</v>
      </c>
      <c r="AN20">
        <v>0.86085</v>
      </c>
      <c r="AO20">
        <v>29.4</v>
      </c>
      <c r="AP20">
        <v>11.529</v>
      </c>
      <c r="AQ20">
        <v>62.244</v>
      </c>
      <c r="AR20">
        <v>30.911999999999999</v>
      </c>
      <c r="AS20">
        <v>21.523199999999999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73.63</v>
      </c>
      <c r="BA20">
        <f t="shared" si="1"/>
        <v>2333.7236009999997</v>
      </c>
      <c r="BB20">
        <v>17</v>
      </c>
      <c r="BD20">
        <v>22.5</v>
      </c>
      <c r="BE20">
        <v>3.69</v>
      </c>
      <c r="BF20">
        <v>1.42</v>
      </c>
      <c r="BG20">
        <v>1.92</v>
      </c>
      <c r="BH20">
        <v>5.42</v>
      </c>
      <c r="BI20">
        <v>7</v>
      </c>
      <c r="BJ20">
        <v>2.9</v>
      </c>
      <c r="BK20">
        <v>2.64</v>
      </c>
      <c r="BL20">
        <v>1.54</v>
      </c>
      <c r="BM20">
        <v>0</v>
      </c>
      <c r="BN20">
        <v>0.49</v>
      </c>
      <c r="BO20">
        <v>14.54</v>
      </c>
      <c r="BP20">
        <v>3.84</v>
      </c>
      <c r="BQ20">
        <v>4.2699999999999996</v>
      </c>
      <c r="BR20">
        <v>1.05</v>
      </c>
      <c r="BS20">
        <v>0.41</v>
      </c>
      <c r="BT20">
        <v>0</v>
      </c>
      <c r="BU20">
        <v>0</v>
      </c>
      <c r="BV20">
        <v>0</v>
      </c>
      <c r="BW20">
        <f t="shared" si="2"/>
        <v>73.63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112.2028</v>
      </c>
      <c r="L21">
        <v>484</v>
      </c>
      <c r="M21">
        <v>46</v>
      </c>
      <c r="N21">
        <v>118.125</v>
      </c>
      <c r="O21">
        <v>123.66562500000001</v>
      </c>
      <c r="P21">
        <v>125.58750000000001</v>
      </c>
      <c r="Q21">
        <v>11.384035000000001</v>
      </c>
      <c r="R21">
        <v>22.667808999999998</v>
      </c>
      <c r="S21">
        <v>14.056870999999999</v>
      </c>
      <c r="T21">
        <v>0</v>
      </c>
      <c r="U21">
        <v>348.97500000000002</v>
      </c>
      <c r="V21">
        <v>11.625400000000001</v>
      </c>
      <c r="W21">
        <v>24.515799999999999</v>
      </c>
      <c r="X21">
        <v>102.72920000000001</v>
      </c>
      <c r="Y21">
        <v>0</v>
      </c>
      <c r="Z21">
        <v>6.5537999999999998</v>
      </c>
      <c r="AA21">
        <v>14.04936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27.114999999999998</v>
      </c>
      <c r="AG21">
        <v>37.273200000000003</v>
      </c>
      <c r="AH21">
        <v>152.94049999999999</v>
      </c>
      <c r="AI21">
        <v>3.1825000000000001</v>
      </c>
      <c r="AJ21">
        <v>0</v>
      </c>
      <c r="AK21">
        <v>24.999300000000002</v>
      </c>
      <c r="AL21">
        <v>79.364599999999996</v>
      </c>
      <c r="AM21">
        <v>0</v>
      </c>
      <c r="AN21">
        <v>0.86085</v>
      </c>
      <c r="AO21">
        <v>29.4</v>
      </c>
      <c r="AP21">
        <v>11.529</v>
      </c>
      <c r="AQ21">
        <v>62.244</v>
      </c>
      <c r="AR21">
        <v>30.911999999999999</v>
      </c>
      <c r="AS21">
        <v>21.523199999999999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72.389999999999986</v>
      </c>
      <c r="BA21">
        <f t="shared" si="1"/>
        <v>2266.5931659999992</v>
      </c>
      <c r="BB21">
        <v>18</v>
      </c>
      <c r="BD21">
        <v>22.5</v>
      </c>
      <c r="BE21">
        <v>3.69</v>
      </c>
      <c r="BF21">
        <v>0.89</v>
      </c>
      <c r="BG21">
        <v>1.92</v>
      </c>
      <c r="BH21">
        <v>5.42</v>
      </c>
      <c r="BI21">
        <v>7</v>
      </c>
      <c r="BJ21">
        <v>2.9</v>
      </c>
      <c r="BK21">
        <v>2.64</v>
      </c>
      <c r="BL21">
        <v>0.83</v>
      </c>
      <c r="BM21">
        <v>0</v>
      </c>
      <c r="BN21">
        <v>0.49</v>
      </c>
      <c r="BO21">
        <v>14.54</v>
      </c>
      <c r="BP21">
        <v>3.84</v>
      </c>
      <c r="BQ21">
        <v>4.2699999999999996</v>
      </c>
      <c r="BR21">
        <v>1.05</v>
      </c>
      <c r="BS21">
        <v>0.41</v>
      </c>
      <c r="BT21">
        <v>0</v>
      </c>
      <c r="BU21">
        <v>0</v>
      </c>
      <c r="BV21">
        <v>0</v>
      </c>
      <c r="BW21">
        <f t="shared" si="2"/>
        <v>72.389999999999986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112.2028</v>
      </c>
      <c r="L22">
        <v>484</v>
      </c>
      <c r="M22">
        <v>46</v>
      </c>
      <c r="N22">
        <v>118.125</v>
      </c>
      <c r="O22">
        <v>123.66562500000001</v>
      </c>
      <c r="P22">
        <v>125.58750000000001</v>
      </c>
      <c r="Q22">
        <v>11.384035000000001</v>
      </c>
      <c r="R22">
        <v>22.667808999999998</v>
      </c>
      <c r="S22">
        <v>14.056870999999999</v>
      </c>
      <c r="T22">
        <v>0</v>
      </c>
      <c r="U22">
        <v>348.97500000000002</v>
      </c>
      <c r="V22">
        <v>11.625400000000001</v>
      </c>
      <c r="W22">
        <v>24.515799999999999</v>
      </c>
      <c r="X22">
        <v>102.72920000000001</v>
      </c>
      <c r="Y22">
        <v>0</v>
      </c>
      <c r="Z22">
        <v>6.5537999999999998</v>
      </c>
      <c r="AA22">
        <v>14.04936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27.114999999999998</v>
      </c>
      <c r="AG22">
        <v>37.273200000000003</v>
      </c>
      <c r="AH22">
        <v>152.94049999999999</v>
      </c>
      <c r="AI22">
        <v>3.1825000000000001</v>
      </c>
      <c r="AJ22">
        <v>0</v>
      </c>
      <c r="AK22">
        <v>24.999300000000002</v>
      </c>
      <c r="AL22">
        <v>79.364599999999996</v>
      </c>
      <c r="AM22">
        <v>0</v>
      </c>
      <c r="AN22">
        <v>0.86085</v>
      </c>
      <c r="AO22">
        <v>29.4</v>
      </c>
      <c r="AP22">
        <v>11.529</v>
      </c>
      <c r="AQ22">
        <v>62.244</v>
      </c>
      <c r="AR22">
        <v>30.911999999999999</v>
      </c>
      <c r="AS22">
        <v>21.523199999999999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72.389999999999986</v>
      </c>
      <c r="BA22">
        <f t="shared" si="1"/>
        <v>2266.5931659999992</v>
      </c>
      <c r="BB22">
        <v>19</v>
      </c>
      <c r="BD22">
        <v>22.5</v>
      </c>
      <c r="BE22">
        <v>3.69</v>
      </c>
      <c r="BF22">
        <v>0.89</v>
      </c>
      <c r="BG22">
        <v>1.92</v>
      </c>
      <c r="BH22">
        <v>5.42</v>
      </c>
      <c r="BI22">
        <v>7</v>
      </c>
      <c r="BJ22">
        <v>2.9</v>
      </c>
      <c r="BK22">
        <v>2.64</v>
      </c>
      <c r="BL22">
        <v>0.83</v>
      </c>
      <c r="BM22">
        <v>0</v>
      </c>
      <c r="BN22">
        <v>0.49</v>
      </c>
      <c r="BO22">
        <v>14.54</v>
      </c>
      <c r="BP22">
        <v>3.84</v>
      </c>
      <c r="BQ22">
        <v>4.2699999999999996</v>
      </c>
      <c r="BR22">
        <v>1.05</v>
      </c>
      <c r="BS22">
        <v>0.41</v>
      </c>
      <c r="BT22">
        <v>0</v>
      </c>
      <c r="BU22">
        <v>0</v>
      </c>
      <c r="BV22">
        <v>0</v>
      </c>
      <c r="BW22">
        <f t="shared" si="2"/>
        <v>72.389999999999986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112.2028</v>
      </c>
      <c r="L23">
        <v>424</v>
      </c>
      <c r="M23">
        <v>46</v>
      </c>
      <c r="N23">
        <v>118.125</v>
      </c>
      <c r="O23">
        <v>123.66562500000001</v>
      </c>
      <c r="P23">
        <v>125.58750000000001</v>
      </c>
      <c r="Q23">
        <v>11.384035000000001</v>
      </c>
      <c r="R23">
        <v>22.667808999999998</v>
      </c>
      <c r="S23">
        <v>14.056870999999999</v>
      </c>
      <c r="T23">
        <v>0</v>
      </c>
      <c r="U23">
        <v>348.97500000000002</v>
      </c>
      <c r="V23">
        <v>11.625400000000001</v>
      </c>
      <c r="W23">
        <v>24.515799999999999</v>
      </c>
      <c r="X23">
        <v>102.72920000000001</v>
      </c>
      <c r="Y23">
        <v>0</v>
      </c>
      <c r="Z23">
        <v>6.5537999999999998</v>
      </c>
      <c r="AA23">
        <v>14.04936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27.114999999999998</v>
      </c>
      <c r="AG23">
        <v>37.273200000000003</v>
      </c>
      <c r="AH23">
        <v>152.94049999999999</v>
      </c>
      <c r="AI23">
        <v>3.1825000000000001</v>
      </c>
      <c r="AJ23">
        <v>0</v>
      </c>
      <c r="AK23">
        <v>24.999300000000002</v>
      </c>
      <c r="AL23">
        <v>79.364599999999996</v>
      </c>
      <c r="AM23">
        <v>0</v>
      </c>
      <c r="AN23">
        <v>0.86085</v>
      </c>
      <c r="AO23">
        <v>29.4</v>
      </c>
      <c r="AP23">
        <v>11.529</v>
      </c>
      <c r="AQ23">
        <v>62.244</v>
      </c>
      <c r="AR23">
        <v>30.911999999999999</v>
      </c>
      <c r="AS23">
        <v>21.523199999999999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72.309999999999988</v>
      </c>
      <c r="BA23">
        <f t="shared" si="1"/>
        <v>2206.5131659999993</v>
      </c>
      <c r="BB23">
        <v>20</v>
      </c>
      <c r="BD23">
        <v>22.5</v>
      </c>
      <c r="BE23">
        <v>3.69</v>
      </c>
      <c r="BF23">
        <v>0.81</v>
      </c>
      <c r="BG23">
        <v>1.92</v>
      </c>
      <c r="BH23">
        <v>5.42</v>
      </c>
      <c r="BI23">
        <v>7</v>
      </c>
      <c r="BJ23">
        <v>2.9</v>
      </c>
      <c r="BK23">
        <v>2.64</v>
      </c>
      <c r="BL23">
        <v>0.83</v>
      </c>
      <c r="BM23">
        <v>0</v>
      </c>
      <c r="BN23">
        <v>0.49</v>
      </c>
      <c r="BO23">
        <v>14.54</v>
      </c>
      <c r="BP23">
        <v>3.84</v>
      </c>
      <c r="BQ23">
        <v>4.2699999999999996</v>
      </c>
      <c r="BR23">
        <v>1.05</v>
      </c>
      <c r="BS23">
        <v>0.41</v>
      </c>
      <c r="BT23">
        <v>0</v>
      </c>
      <c r="BU23">
        <v>0</v>
      </c>
      <c r="BV23">
        <v>0</v>
      </c>
      <c r="BW23">
        <f t="shared" si="2"/>
        <v>72.309999999999988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112.2028</v>
      </c>
      <c r="L24">
        <v>424</v>
      </c>
      <c r="M24">
        <v>46</v>
      </c>
      <c r="N24">
        <v>118.125</v>
      </c>
      <c r="O24">
        <v>123.66562500000001</v>
      </c>
      <c r="P24">
        <v>125.58750000000001</v>
      </c>
      <c r="Q24">
        <v>11.384035000000001</v>
      </c>
      <c r="R24">
        <v>22.667808999999998</v>
      </c>
      <c r="S24">
        <v>14.056870999999999</v>
      </c>
      <c r="T24">
        <v>0</v>
      </c>
      <c r="U24">
        <v>348.97500000000002</v>
      </c>
      <c r="V24">
        <v>11.625400000000001</v>
      </c>
      <c r="W24">
        <v>24.515799999999999</v>
      </c>
      <c r="X24">
        <v>102.72920000000001</v>
      </c>
      <c r="Y24">
        <v>0</v>
      </c>
      <c r="Z24">
        <v>6.5537999999999998</v>
      </c>
      <c r="AA24">
        <v>28.09872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27.114999999999998</v>
      </c>
      <c r="AG24">
        <v>37.273200000000003</v>
      </c>
      <c r="AH24">
        <v>152.94049999999999</v>
      </c>
      <c r="AI24">
        <v>3.1825000000000001</v>
      </c>
      <c r="AJ24">
        <v>0</v>
      </c>
      <c r="AK24">
        <v>24.999300000000002</v>
      </c>
      <c r="AL24">
        <v>79.364599999999996</v>
      </c>
      <c r="AM24">
        <v>0</v>
      </c>
      <c r="AN24">
        <v>0.86085</v>
      </c>
      <c r="AO24">
        <v>29.4</v>
      </c>
      <c r="AP24">
        <v>11.529</v>
      </c>
      <c r="AQ24">
        <v>62.244</v>
      </c>
      <c r="AR24">
        <v>30.911999999999999</v>
      </c>
      <c r="AS24">
        <v>21.523199999999999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72.309999999999988</v>
      </c>
      <c r="BA24">
        <f t="shared" si="1"/>
        <v>2220.5625259999993</v>
      </c>
      <c r="BB24">
        <v>21</v>
      </c>
      <c r="BD24">
        <v>22.5</v>
      </c>
      <c r="BE24">
        <v>3.69</v>
      </c>
      <c r="BF24">
        <v>0.81</v>
      </c>
      <c r="BG24">
        <v>1.92</v>
      </c>
      <c r="BH24">
        <v>5.42</v>
      </c>
      <c r="BI24">
        <v>7</v>
      </c>
      <c r="BJ24">
        <v>2.9</v>
      </c>
      <c r="BK24">
        <v>2.64</v>
      </c>
      <c r="BL24">
        <v>0.83</v>
      </c>
      <c r="BM24">
        <v>0</v>
      </c>
      <c r="BN24">
        <v>0.49</v>
      </c>
      <c r="BO24">
        <v>14.54</v>
      </c>
      <c r="BP24">
        <v>3.84</v>
      </c>
      <c r="BQ24">
        <v>4.2699999999999996</v>
      </c>
      <c r="BR24">
        <v>1.05</v>
      </c>
      <c r="BS24">
        <v>0.41</v>
      </c>
      <c r="BT24">
        <v>0</v>
      </c>
      <c r="BU24">
        <v>0</v>
      </c>
      <c r="BV24">
        <v>0</v>
      </c>
      <c r="BW24">
        <f t="shared" si="2"/>
        <v>72.309999999999988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112.2028</v>
      </c>
      <c r="L25">
        <v>384</v>
      </c>
      <c r="M25">
        <v>46</v>
      </c>
      <c r="N25">
        <v>118.125</v>
      </c>
      <c r="O25">
        <v>123.66562500000001</v>
      </c>
      <c r="P25">
        <v>125.58750000000001</v>
      </c>
      <c r="Q25">
        <v>12.236700000000001</v>
      </c>
      <c r="R25">
        <v>23.772400000000001</v>
      </c>
      <c r="S25">
        <v>14.7996</v>
      </c>
      <c r="T25">
        <v>0</v>
      </c>
      <c r="U25">
        <v>348.97500000000002</v>
      </c>
      <c r="V25">
        <v>11.625400000000001</v>
      </c>
      <c r="W25">
        <v>34.799309999999998</v>
      </c>
      <c r="X25">
        <v>146.291584</v>
      </c>
      <c r="Y25">
        <v>0</v>
      </c>
      <c r="Z25">
        <v>6.5537999999999998</v>
      </c>
      <c r="AA25">
        <v>28.09872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27.114999999999998</v>
      </c>
      <c r="AG25">
        <v>37.273200000000003</v>
      </c>
      <c r="AH25">
        <v>152.94049999999999</v>
      </c>
      <c r="AI25">
        <v>3.1825000000000001</v>
      </c>
      <c r="AJ25">
        <v>0</v>
      </c>
      <c r="AK25">
        <v>24.999300000000002</v>
      </c>
      <c r="AL25">
        <v>79.364599999999996</v>
      </c>
      <c r="AM25">
        <v>0</v>
      </c>
      <c r="AN25">
        <v>0.86085</v>
      </c>
      <c r="AO25">
        <v>29.4</v>
      </c>
      <c r="AP25">
        <v>11.529</v>
      </c>
      <c r="AQ25">
        <v>62.244</v>
      </c>
      <c r="AR25">
        <v>52.44</v>
      </c>
      <c r="AS25">
        <v>21.523199999999999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72.309999999999988</v>
      </c>
      <c r="BA25">
        <f t="shared" si="1"/>
        <v>2258.6364050000002</v>
      </c>
      <c r="BB25">
        <v>22</v>
      </c>
      <c r="BD25">
        <v>22.5</v>
      </c>
      <c r="BE25">
        <v>3.69</v>
      </c>
      <c r="BF25">
        <v>0.81</v>
      </c>
      <c r="BG25">
        <v>1.92</v>
      </c>
      <c r="BH25">
        <v>5.42</v>
      </c>
      <c r="BI25">
        <v>7</v>
      </c>
      <c r="BJ25">
        <v>2.9</v>
      </c>
      <c r="BK25">
        <v>2.64</v>
      </c>
      <c r="BL25">
        <v>0.83</v>
      </c>
      <c r="BM25">
        <v>0</v>
      </c>
      <c r="BN25">
        <v>0.49</v>
      </c>
      <c r="BO25">
        <v>14.54</v>
      </c>
      <c r="BP25">
        <v>3.84</v>
      </c>
      <c r="BQ25">
        <v>4.2699999999999996</v>
      </c>
      <c r="BR25">
        <v>1.05</v>
      </c>
      <c r="BS25">
        <v>0.41</v>
      </c>
      <c r="BT25">
        <v>0</v>
      </c>
      <c r="BU25">
        <v>0</v>
      </c>
      <c r="BV25">
        <v>0</v>
      </c>
      <c r="BW25">
        <f t="shared" si="2"/>
        <v>72.309999999999988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139.74469999999999</v>
      </c>
      <c r="L26">
        <v>430.24970000000002</v>
      </c>
      <c r="M26">
        <v>46</v>
      </c>
      <c r="N26">
        <v>118.125</v>
      </c>
      <c r="O26">
        <v>123.66562500000001</v>
      </c>
      <c r="P26">
        <v>125.58750000000001</v>
      </c>
      <c r="Q26">
        <v>12.236700000000001</v>
      </c>
      <c r="R26">
        <v>23.772400000000001</v>
      </c>
      <c r="S26">
        <v>14.7996</v>
      </c>
      <c r="T26">
        <v>0</v>
      </c>
      <c r="U26">
        <v>348.97500000000002</v>
      </c>
      <c r="V26">
        <v>11.625400000000001</v>
      </c>
      <c r="W26">
        <v>34.799309999999998</v>
      </c>
      <c r="X26">
        <v>147.515625</v>
      </c>
      <c r="Y26">
        <v>0</v>
      </c>
      <c r="Z26">
        <v>6.5537999999999998</v>
      </c>
      <c r="AA26">
        <v>28.09872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27.114999999999998</v>
      </c>
      <c r="AG26">
        <v>37.273200000000003</v>
      </c>
      <c r="AH26">
        <v>152.94049999999999</v>
      </c>
      <c r="AI26">
        <v>3.1825000000000001</v>
      </c>
      <c r="AJ26">
        <v>0</v>
      </c>
      <c r="AK26">
        <v>24.999300000000002</v>
      </c>
      <c r="AL26">
        <v>79.364599999999996</v>
      </c>
      <c r="AM26">
        <v>0</v>
      </c>
      <c r="AN26">
        <v>0.86085</v>
      </c>
      <c r="AO26">
        <v>29.4</v>
      </c>
      <c r="AP26">
        <v>11.529</v>
      </c>
      <c r="AQ26">
        <v>62.244</v>
      </c>
      <c r="AR26">
        <v>52.44</v>
      </c>
      <c r="AS26">
        <v>21.523199999999999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72.36999999999999</v>
      </c>
      <c r="BA26">
        <f t="shared" si="1"/>
        <v>2333.7120460000001</v>
      </c>
      <c r="BB26">
        <v>23</v>
      </c>
      <c r="BD26">
        <v>22.5</v>
      </c>
      <c r="BE26">
        <v>3.69</v>
      </c>
      <c r="BF26">
        <v>0.81</v>
      </c>
      <c r="BG26">
        <v>1.92</v>
      </c>
      <c r="BH26">
        <v>5.42</v>
      </c>
      <c r="BI26">
        <v>7</v>
      </c>
      <c r="BJ26">
        <v>2.9</v>
      </c>
      <c r="BK26">
        <v>2.7</v>
      </c>
      <c r="BL26">
        <v>0.83</v>
      </c>
      <c r="BM26">
        <v>0</v>
      </c>
      <c r="BN26">
        <v>0.49</v>
      </c>
      <c r="BO26">
        <v>14.54</v>
      </c>
      <c r="BP26">
        <v>3.84</v>
      </c>
      <c r="BQ26">
        <v>4.2699999999999996</v>
      </c>
      <c r="BR26">
        <v>1.05</v>
      </c>
      <c r="BS26">
        <v>0.41</v>
      </c>
      <c r="BT26">
        <v>0</v>
      </c>
      <c r="BU26">
        <v>0</v>
      </c>
      <c r="BV26">
        <v>0</v>
      </c>
      <c r="BW26">
        <f t="shared" si="2"/>
        <v>72.36999999999999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139.74469999999999</v>
      </c>
      <c r="L27">
        <v>430.24970000000002</v>
      </c>
      <c r="M27">
        <v>46</v>
      </c>
      <c r="N27">
        <v>118.125</v>
      </c>
      <c r="O27">
        <v>123.66562500000001</v>
      </c>
      <c r="P27">
        <v>125.58750000000001</v>
      </c>
      <c r="Q27">
        <v>12.236700000000001</v>
      </c>
      <c r="R27">
        <v>23.772400000000001</v>
      </c>
      <c r="S27">
        <v>14.7996</v>
      </c>
      <c r="T27">
        <v>0</v>
      </c>
      <c r="U27">
        <v>348.97500000000002</v>
      </c>
      <c r="V27">
        <v>11.625400000000001</v>
      </c>
      <c r="W27">
        <v>34.799309999999998</v>
      </c>
      <c r="X27">
        <v>147.515625</v>
      </c>
      <c r="Y27">
        <v>0</v>
      </c>
      <c r="Z27">
        <v>6.5537999999999998</v>
      </c>
      <c r="AA27">
        <v>28.09872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27.114999999999998</v>
      </c>
      <c r="AG27">
        <v>37.273200000000003</v>
      </c>
      <c r="AH27">
        <v>152.94049999999999</v>
      </c>
      <c r="AI27">
        <v>10.183999999999999</v>
      </c>
      <c r="AJ27">
        <v>0</v>
      </c>
      <c r="AK27">
        <v>24.999300000000002</v>
      </c>
      <c r="AL27">
        <v>79.364599999999996</v>
      </c>
      <c r="AM27">
        <v>0</v>
      </c>
      <c r="AN27">
        <v>0.86085</v>
      </c>
      <c r="AO27">
        <v>29.4</v>
      </c>
      <c r="AP27">
        <v>11.529</v>
      </c>
      <c r="AQ27">
        <v>62.244</v>
      </c>
      <c r="AR27">
        <v>30.911999999999999</v>
      </c>
      <c r="AS27">
        <v>32.553840000000001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73.33</v>
      </c>
      <c r="BA27">
        <f t="shared" si="1"/>
        <v>2331.1761859999997</v>
      </c>
      <c r="BB27">
        <v>24</v>
      </c>
      <c r="BD27">
        <v>22.5</v>
      </c>
      <c r="BE27">
        <v>3.69</v>
      </c>
      <c r="BF27">
        <v>1.57</v>
      </c>
      <c r="BG27">
        <v>1.98</v>
      </c>
      <c r="BH27">
        <v>5.42</v>
      </c>
      <c r="BI27">
        <v>7</v>
      </c>
      <c r="BJ27">
        <v>2.9</v>
      </c>
      <c r="BK27">
        <v>2.7</v>
      </c>
      <c r="BL27">
        <v>0.83</v>
      </c>
      <c r="BM27">
        <v>0</v>
      </c>
      <c r="BN27">
        <v>0.5</v>
      </c>
      <c r="BO27">
        <v>14.54</v>
      </c>
      <c r="BP27">
        <v>3.85</v>
      </c>
      <c r="BQ27">
        <v>4.3899999999999997</v>
      </c>
      <c r="BR27">
        <v>1.05</v>
      </c>
      <c r="BS27">
        <v>0.41</v>
      </c>
      <c r="BT27">
        <v>0</v>
      </c>
      <c r="BU27">
        <v>0</v>
      </c>
      <c r="BV27">
        <v>0</v>
      </c>
      <c r="BW27">
        <f t="shared" si="2"/>
        <v>73.33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139.74469999999999</v>
      </c>
      <c r="L28">
        <v>430.24970000000002</v>
      </c>
      <c r="M28">
        <v>46</v>
      </c>
      <c r="N28">
        <v>118.125</v>
      </c>
      <c r="O28">
        <v>123.66562500000001</v>
      </c>
      <c r="P28">
        <v>125.58750000000001</v>
      </c>
      <c r="Q28">
        <v>12.236700000000001</v>
      </c>
      <c r="R28">
        <v>23.772400000000001</v>
      </c>
      <c r="S28">
        <v>14.7996</v>
      </c>
      <c r="T28">
        <v>0</v>
      </c>
      <c r="U28">
        <v>348.97500000000002</v>
      </c>
      <c r="V28">
        <v>11.625400000000001</v>
      </c>
      <c r="W28">
        <v>34.799309999999998</v>
      </c>
      <c r="X28">
        <v>147.515625</v>
      </c>
      <c r="Y28">
        <v>0</v>
      </c>
      <c r="Z28">
        <v>6.5537999999999998</v>
      </c>
      <c r="AA28">
        <v>28.09872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27.114999999999998</v>
      </c>
      <c r="AG28">
        <v>37.273200000000003</v>
      </c>
      <c r="AH28">
        <v>152.94049999999999</v>
      </c>
      <c r="AI28">
        <v>48.883200000000002</v>
      </c>
      <c r="AJ28">
        <v>0</v>
      </c>
      <c r="AK28">
        <v>24.999300000000002</v>
      </c>
      <c r="AL28">
        <v>79.364599999999996</v>
      </c>
      <c r="AM28">
        <v>0</v>
      </c>
      <c r="AN28">
        <v>0.86085</v>
      </c>
      <c r="AO28">
        <v>29.4</v>
      </c>
      <c r="AP28">
        <v>11.529</v>
      </c>
      <c r="AQ28">
        <v>62.244</v>
      </c>
      <c r="AR28">
        <v>30.911999999999999</v>
      </c>
      <c r="AS28">
        <v>32.553840000000001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73.33</v>
      </c>
      <c r="BA28">
        <f t="shared" si="1"/>
        <v>2369.8753859999997</v>
      </c>
      <c r="BB28">
        <v>25</v>
      </c>
      <c r="BD28">
        <v>22.5</v>
      </c>
      <c r="BE28">
        <v>3.69</v>
      </c>
      <c r="BF28">
        <v>1.57</v>
      </c>
      <c r="BG28">
        <v>1.98</v>
      </c>
      <c r="BH28">
        <v>5.42</v>
      </c>
      <c r="BI28">
        <v>7</v>
      </c>
      <c r="BJ28">
        <v>2.9</v>
      </c>
      <c r="BK28">
        <v>2.7</v>
      </c>
      <c r="BL28">
        <v>0.83</v>
      </c>
      <c r="BM28">
        <v>0</v>
      </c>
      <c r="BN28">
        <v>0.5</v>
      </c>
      <c r="BO28">
        <v>14.54</v>
      </c>
      <c r="BP28">
        <v>3.85</v>
      </c>
      <c r="BQ28">
        <v>4.3899999999999997</v>
      </c>
      <c r="BR28">
        <v>1.05</v>
      </c>
      <c r="BS28">
        <v>0.41</v>
      </c>
      <c r="BT28">
        <v>0</v>
      </c>
      <c r="BU28">
        <v>0</v>
      </c>
      <c r="BV28">
        <v>0</v>
      </c>
      <c r="BW28">
        <f t="shared" si="2"/>
        <v>73.33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139.74469999999999</v>
      </c>
      <c r="L29">
        <v>430.24970000000002</v>
      </c>
      <c r="M29">
        <v>46</v>
      </c>
      <c r="N29">
        <v>118.125</v>
      </c>
      <c r="O29">
        <v>123.66562500000001</v>
      </c>
      <c r="P29">
        <v>125.58750000000001</v>
      </c>
      <c r="Q29">
        <v>12.236700000000001</v>
      </c>
      <c r="R29">
        <v>23.772400000000001</v>
      </c>
      <c r="S29">
        <v>14.7996</v>
      </c>
      <c r="T29">
        <v>0</v>
      </c>
      <c r="U29">
        <v>348.97500000000002</v>
      </c>
      <c r="V29">
        <v>11.625400000000001</v>
      </c>
      <c r="W29">
        <v>34.799309999999998</v>
      </c>
      <c r="X29">
        <v>147.515625</v>
      </c>
      <c r="Y29">
        <v>0</v>
      </c>
      <c r="Z29">
        <v>6.5537999999999998</v>
      </c>
      <c r="AA29">
        <v>28.09872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27.114999999999998</v>
      </c>
      <c r="AG29">
        <v>37.273200000000003</v>
      </c>
      <c r="AH29">
        <v>152.94049999999999</v>
      </c>
      <c r="AI29">
        <v>48.883200000000002</v>
      </c>
      <c r="AJ29">
        <v>0</v>
      </c>
      <c r="AK29">
        <v>24.999300000000002</v>
      </c>
      <c r="AL29">
        <v>83.664000000000001</v>
      </c>
      <c r="AM29">
        <v>0</v>
      </c>
      <c r="AN29">
        <v>0.86085</v>
      </c>
      <c r="AO29">
        <v>29.4</v>
      </c>
      <c r="AP29">
        <v>11.529</v>
      </c>
      <c r="AQ29">
        <v>62.244</v>
      </c>
      <c r="AR29">
        <v>30.911999999999999</v>
      </c>
      <c r="AS29">
        <v>21.523199999999999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72.569999999999993</v>
      </c>
      <c r="BA29">
        <f t="shared" si="1"/>
        <v>2362.3841460000003</v>
      </c>
      <c r="BB29">
        <v>26</v>
      </c>
      <c r="BD29">
        <v>22.5</v>
      </c>
      <c r="BE29">
        <v>3.69</v>
      </c>
      <c r="BF29">
        <v>0.81</v>
      </c>
      <c r="BG29">
        <v>1.98</v>
      </c>
      <c r="BH29">
        <v>5.42</v>
      </c>
      <c r="BI29">
        <v>7</v>
      </c>
      <c r="BJ29">
        <v>2.9</v>
      </c>
      <c r="BK29">
        <v>2.7</v>
      </c>
      <c r="BL29">
        <v>0.83</v>
      </c>
      <c r="BM29">
        <v>0</v>
      </c>
      <c r="BN29">
        <v>0.5</v>
      </c>
      <c r="BO29">
        <v>14.54</v>
      </c>
      <c r="BP29">
        <v>3.85</v>
      </c>
      <c r="BQ29">
        <v>4.3899999999999997</v>
      </c>
      <c r="BR29">
        <v>1.05</v>
      </c>
      <c r="BS29">
        <v>0.41</v>
      </c>
      <c r="BT29">
        <v>0</v>
      </c>
      <c r="BU29">
        <v>0</v>
      </c>
      <c r="BV29">
        <v>0</v>
      </c>
      <c r="BW29">
        <f t="shared" si="2"/>
        <v>72.569999999999993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136.7919</v>
      </c>
      <c r="L30">
        <v>360.6</v>
      </c>
      <c r="M30">
        <v>46</v>
      </c>
      <c r="N30">
        <v>118.125</v>
      </c>
      <c r="O30">
        <v>123.66562500000001</v>
      </c>
      <c r="P30">
        <v>125.58750000000001</v>
      </c>
      <c r="Q30">
        <v>12.236700000000001</v>
      </c>
      <c r="R30">
        <v>23.772400000000001</v>
      </c>
      <c r="S30">
        <v>14.7996</v>
      </c>
      <c r="T30">
        <v>0</v>
      </c>
      <c r="U30">
        <v>348.97500000000002</v>
      </c>
      <c r="V30">
        <v>11.625400000000001</v>
      </c>
      <c r="W30">
        <v>34.799309999999998</v>
      </c>
      <c r="X30">
        <v>147.515625</v>
      </c>
      <c r="Y30">
        <v>0</v>
      </c>
      <c r="Z30">
        <v>6.5537999999999998</v>
      </c>
      <c r="AA30">
        <v>28.09872</v>
      </c>
      <c r="AB30">
        <v>26.34008</v>
      </c>
      <c r="AC30">
        <v>19.35568</v>
      </c>
      <c r="AD30">
        <v>27.3447</v>
      </c>
      <c r="AE30">
        <v>49.436556000000003</v>
      </c>
      <c r="AF30">
        <v>27.114999999999998</v>
      </c>
      <c r="AG30">
        <v>37.273200000000003</v>
      </c>
      <c r="AH30">
        <v>152.94049999999999</v>
      </c>
      <c r="AI30">
        <v>48.883200000000002</v>
      </c>
      <c r="AJ30">
        <v>0</v>
      </c>
      <c r="AK30">
        <v>24.999300000000002</v>
      </c>
      <c r="AL30">
        <v>83.664000000000001</v>
      </c>
      <c r="AM30">
        <v>0</v>
      </c>
      <c r="AN30">
        <v>0.86085</v>
      </c>
      <c r="AO30">
        <v>29.4</v>
      </c>
      <c r="AP30">
        <v>11.529</v>
      </c>
      <c r="AQ30">
        <v>62.244</v>
      </c>
      <c r="AR30">
        <v>30.911999999999999</v>
      </c>
      <c r="AS30">
        <v>21.523199999999999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72.569999999999993</v>
      </c>
      <c r="BA30">
        <f t="shared" si="1"/>
        <v>2280.5346460000001</v>
      </c>
      <c r="BB30">
        <v>27</v>
      </c>
      <c r="BD30">
        <v>22.5</v>
      </c>
      <c r="BE30">
        <v>3.69</v>
      </c>
      <c r="BF30">
        <v>0.81</v>
      </c>
      <c r="BG30">
        <v>1.98</v>
      </c>
      <c r="BH30">
        <v>5.42</v>
      </c>
      <c r="BI30">
        <v>7</v>
      </c>
      <c r="BJ30">
        <v>2.9</v>
      </c>
      <c r="BK30">
        <v>2.7</v>
      </c>
      <c r="BL30">
        <v>0.83</v>
      </c>
      <c r="BM30">
        <v>0</v>
      </c>
      <c r="BN30">
        <v>0.5</v>
      </c>
      <c r="BO30">
        <v>14.54</v>
      </c>
      <c r="BP30">
        <v>3.85</v>
      </c>
      <c r="BQ30">
        <v>4.3899999999999997</v>
      </c>
      <c r="BR30">
        <v>1.05</v>
      </c>
      <c r="BS30">
        <v>0.41</v>
      </c>
      <c r="BT30">
        <v>0</v>
      </c>
      <c r="BU30">
        <v>0</v>
      </c>
      <c r="BV30">
        <v>0</v>
      </c>
      <c r="BW30">
        <f t="shared" si="2"/>
        <v>72.569999999999993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136.7919</v>
      </c>
      <c r="L31">
        <v>367.747524</v>
      </c>
      <c r="M31">
        <v>46</v>
      </c>
      <c r="N31">
        <v>118.125</v>
      </c>
      <c r="O31">
        <v>123.66562500000001</v>
      </c>
      <c r="P31">
        <v>125.58750000000001</v>
      </c>
      <c r="Q31">
        <v>7.5423</v>
      </c>
      <c r="R31">
        <v>13.767099999999999</v>
      </c>
      <c r="S31">
        <v>13.860974000000001</v>
      </c>
      <c r="T31">
        <v>0</v>
      </c>
      <c r="U31">
        <v>348.97500000000002</v>
      </c>
      <c r="V31">
        <v>11.625400000000001</v>
      </c>
      <c r="W31">
        <v>31.1234</v>
      </c>
      <c r="X31">
        <v>147.515625</v>
      </c>
      <c r="Y31">
        <v>0</v>
      </c>
      <c r="Z31">
        <v>6.5537999999999998</v>
      </c>
      <c r="AA31">
        <v>14.04936</v>
      </c>
      <c r="AB31">
        <v>26.34008</v>
      </c>
      <c r="AC31">
        <v>19.35568</v>
      </c>
      <c r="AD31">
        <v>27.3447</v>
      </c>
      <c r="AE31">
        <v>49.436556000000003</v>
      </c>
      <c r="AF31">
        <v>27.114999999999998</v>
      </c>
      <c r="AG31">
        <v>37.273200000000003</v>
      </c>
      <c r="AH31">
        <v>152.94049999999999</v>
      </c>
      <c r="AI31">
        <v>48.883200000000002</v>
      </c>
      <c r="AJ31">
        <v>0</v>
      </c>
      <c r="AK31">
        <v>24.999300000000002</v>
      </c>
      <c r="AL31">
        <v>83.664000000000001</v>
      </c>
      <c r="AM31">
        <v>0</v>
      </c>
      <c r="AN31">
        <v>0.86085</v>
      </c>
      <c r="AO31">
        <v>29.4</v>
      </c>
      <c r="AP31">
        <v>11.529</v>
      </c>
      <c r="AQ31">
        <v>62.244</v>
      </c>
      <c r="AR31">
        <v>30.911999999999999</v>
      </c>
      <c r="AS31">
        <v>21.523199999999999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72.539999999999992</v>
      </c>
      <c r="BA31">
        <f t="shared" si="1"/>
        <v>2254.2885739999997</v>
      </c>
      <c r="BB31">
        <v>28</v>
      </c>
      <c r="BD31">
        <v>22.5</v>
      </c>
      <c r="BE31">
        <v>3.69</v>
      </c>
      <c r="BF31">
        <v>0.81</v>
      </c>
      <c r="BG31">
        <v>1.98</v>
      </c>
      <c r="BH31">
        <v>5.42</v>
      </c>
      <c r="BI31">
        <v>7</v>
      </c>
      <c r="BJ31">
        <v>2.9</v>
      </c>
      <c r="BK31">
        <v>2.67</v>
      </c>
      <c r="BL31">
        <v>0.83</v>
      </c>
      <c r="BM31">
        <v>0</v>
      </c>
      <c r="BN31">
        <v>0.5</v>
      </c>
      <c r="BO31">
        <v>14.54</v>
      </c>
      <c r="BP31">
        <v>3.85</v>
      </c>
      <c r="BQ31">
        <v>4.3899999999999997</v>
      </c>
      <c r="BR31">
        <v>1.05</v>
      </c>
      <c r="BS31">
        <v>0.41</v>
      </c>
      <c r="BT31">
        <v>0</v>
      </c>
      <c r="BU31">
        <v>0</v>
      </c>
      <c r="BV31">
        <v>0</v>
      </c>
      <c r="BW31">
        <f t="shared" si="2"/>
        <v>72.539999999999992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117.924893</v>
      </c>
      <c r="L32">
        <v>367.95321100000001</v>
      </c>
      <c r="M32">
        <v>46</v>
      </c>
      <c r="N32">
        <v>118.125</v>
      </c>
      <c r="O32">
        <v>123.66562500000001</v>
      </c>
      <c r="P32">
        <v>125.58750000000001</v>
      </c>
      <c r="Q32">
        <v>7.5423</v>
      </c>
      <c r="R32">
        <v>13.767099999999999</v>
      </c>
      <c r="S32">
        <v>13.876364000000001</v>
      </c>
      <c r="T32">
        <v>0</v>
      </c>
      <c r="U32">
        <v>348.97500000000002</v>
      </c>
      <c r="V32">
        <v>7.2653999999999996</v>
      </c>
      <c r="W32">
        <v>31.1234</v>
      </c>
      <c r="X32">
        <v>147.515625</v>
      </c>
      <c r="Y32">
        <v>0</v>
      </c>
      <c r="Z32">
        <v>6.5537999999999998</v>
      </c>
      <c r="AA32">
        <v>7.4260000000000002</v>
      </c>
      <c r="AB32">
        <v>26.34008</v>
      </c>
      <c r="AC32">
        <v>19.35568</v>
      </c>
      <c r="AD32">
        <v>27.3447</v>
      </c>
      <c r="AE32">
        <v>49.436556000000003</v>
      </c>
      <c r="AF32">
        <v>27.114999999999998</v>
      </c>
      <c r="AG32">
        <v>37.273200000000003</v>
      </c>
      <c r="AH32">
        <v>152.94049999999999</v>
      </c>
      <c r="AI32">
        <v>48.883200000000002</v>
      </c>
      <c r="AJ32">
        <v>0</v>
      </c>
      <c r="AK32">
        <v>24.999300000000002</v>
      </c>
      <c r="AL32">
        <v>83.664000000000001</v>
      </c>
      <c r="AM32">
        <v>0</v>
      </c>
      <c r="AN32">
        <v>0.86085</v>
      </c>
      <c r="AO32">
        <v>29.4</v>
      </c>
      <c r="AP32">
        <v>11.529</v>
      </c>
      <c r="AQ32">
        <v>62.244</v>
      </c>
      <c r="AR32">
        <v>30.911999999999999</v>
      </c>
      <c r="AS32">
        <v>21.523199999999999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72.539999999999992</v>
      </c>
      <c r="BA32">
        <f t="shared" si="1"/>
        <v>2224.6592839999994</v>
      </c>
      <c r="BB32">
        <v>29</v>
      </c>
      <c r="BD32">
        <v>22.5</v>
      </c>
      <c r="BE32">
        <v>3.69</v>
      </c>
      <c r="BF32">
        <v>0.81</v>
      </c>
      <c r="BG32">
        <v>1.98</v>
      </c>
      <c r="BH32">
        <v>5.42</v>
      </c>
      <c r="BI32">
        <v>7</v>
      </c>
      <c r="BJ32">
        <v>2.9</v>
      </c>
      <c r="BK32">
        <v>2.67</v>
      </c>
      <c r="BL32">
        <v>0.83</v>
      </c>
      <c r="BM32">
        <v>0</v>
      </c>
      <c r="BN32">
        <v>0.5</v>
      </c>
      <c r="BO32">
        <v>14.54</v>
      </c>
      <c r="BP32">
        <v>3.85</v>
      </c>
      <c r="BQ32">
        <v>4.3899999999999997</v>
      </c>
      <c r="BR32">
        <v>1.05</v>
      </c>
      <c r="BS32">
        <v>0.41</v>
      </c>
      <c r="BT32">
        <v>0</v>
      </c>
      <c r="BU32">
        <v>0</v>
      </c>
      <c r="BV32">
        <v>0</v>
      </c>
      <c r="BW32">
        <f t="shared" si="2"/>
        <v>72.539999999999992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117.740207</v>
      </c>
      <c r="L33">
        <v>366.16002800000001</v>
      </c>
      <c r="M33">
        <v>46</v>
      </c>
      <c r="N33">
        <v>118.125</v>
      </c>
      <c r="O33">
        <v>123.66562500000001</v>
      </c>
      <c r="P33">
        <v>125.58750000000001</v>
      </c>
      <c r="Q33">
        <v>8.3801140000000007</v>
      </c>
      <c r="R33">
        <v>13.767099999999999</v>
      </c>
      <c r="S33">
        <v>13.211596999999999</v>
      </c>
      <c r="T33">
        <v>0</v>
      </c>
      <c r="U33">
        <v>348.97500000000002</v>
      </c>
      <c r="V33">
        <v>7.2653999999999996</v>
      </c>
      <c r="W33">
        <v>31.1234</v>
      </c>
      <c r="X33">
        <v>147.515625</v>
      </c>
      <c r="Y33">
        <v>0</v>
      </c>
      <c r="Z33">
        <v>13.1076</v>
      </c>
      <c r="AA33">
        <v>0</v>
      </c>
      <c r="AB33">
        <v>26.34008</v>
      </c>
      <c r="AC33">
        <v>19.35568</v>
      </c>
      <c r="AD33">
        <v>27.3447</v>
      </c>
      <c r="AE33">
        <v>49.436556000000003</v>
      </c>
      <c r="AF33">
        <v>27.114999999999998</v>
      </c>
      <c r="AG33">
        <v>37.273200000000003</v>
      </c>
      <c r="AH33">
        <v>152.94049999999999</v>
      </c>
      <c r="AI33">
        <v>48.883200000000002</v>
      </c>
      <c r="AJ33">
        <v>0</v>
      </c>
      <c r="AK33">
        <v>24.999300000000002</v>
      </c>
      <c r="AL33">
        <v>83.664000000000001</v>
      </c>
      <c r="AM33">
        <v>0</v>
      </c>
      <c r="AN33">
        <v>0.86085</v>
      </c>
      <c r="AO33">
        <v>29.106000000000002</v>
      </c>
      <c r="AP33">
        <v>11.529</v>
      </c>
      <c r="AQ33">
        <v>62.244</v>
      </c>
      <c r="AR33">
        <v>30.911999999999999</v>
      </c>
      <c r="AS33">
        <v>21.523199999999999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72.539999999999992</v>
      </c>
      <c r="BA33">
        <f t="shared" si="1"/>
        <v>2221.6882620000001</v>
      </c>
      <c r="BB33">
        <v>30</v>
      </c>
      <c r="BD33">
        <v>22.5</v>
      </c>
      <c r="BE33">
        <v>3.69</v>
      </c>
      <c r="BF33">
        <v>0.81</v>
      </c>
      <c r="BG33">
        <v>1.98</v>
      </c>
      <c r="BH33">
        <v>5.42</v>
      </c>
      <c r="BI33">
        <v>7</v>
      </c>
      <c r="BJ33">
        <v>2.9</v>
      </c>
      <c r="BK33">
        <v>2.67</v>
      </c>
      <c r="BL33">
        <v>0.83</v>
      </c>
      <c r="BM33">
        <v>0</v>
      </c>
      <c r="BN33">
        <v>0.5</v>
      </c>
      <c r="BO33">
        <v>14.54</v>
      </c>
      <c r="BP33">
        <v>3.85</v>
      </c>
      <c r="BQ33">
        <v>4.3899999999999997</v>
      </c>
      <c r="BR33">
        <v>1.05</v>
      </c>
      <c r="BS33">
        <v>0.41</v>
      </c>
      <c r="BT33">
        <v>0</v>
      </c>
      <c r="BU33">
        <v>0</v>
      </c>
      <c r="BV33">
        <v>0</v>
      </c>
      <c r="BW33">
        <f t="shared" si="2"/>
        <v>72.539999999999992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117.728171</v>
      </c>
      <c r="L34">
        <v>366.16002800000001</v>
      </c>
      <c r="M34">
        <v>46</v>
      </c>
      <c r="N34">
        <v>118.125</v>
      </c>
      <c r="O34">
        <v>123.66562500000001</v>
      </c>
      <c r="P34">
        <v>125.58750000000001</v>
      </c>
      <c r="Q34">
        <v>8.3801140000000007</v>
      </c>
      <c r="R34">
        <v>13.767099999999999</v>
      </c>
      <c r="S34">
        <v>13.211596999999999</v>
      </c>
      <c r="T34">
        <v>0</v>
      </c>
      <c r="U34">
        <v>348.97500000000002</v>
      </c>
      <c r="V34">
        <v>7.2653999999999996</v>
      </c>
      <c r="W34">
        <v>31.1234</v>
      </c>
      <c r="X34">
        <v>147.515625</v>
      </c>
      <c r="Y34">
        <v>0</v>
      </c>
      <c r="Z34">
        <v>13.1076</v>
      </c>
      <c r="AA34">
        <v>0</v>
      </c>
      <c r="AB34">
        <v>26.34008</v>
      </c>
      <c r="AC34">
        <v>19.35568</v>
      </c>
      <c r="AD34">
        <v>27.3447</v>
      </c>
      <c r="AE34">
        <v>49.436556000000003</v>
      </c>
      <c r="AF34">
        <v>27.114999999999998</v>
      </c>
      <c r="AG34">
        <v>37.273200000000003</v>
      </c>
      <c r="AH34">
        <v>152.94049999999999</v>
      </c>
      <c r="AI34">
        <v>14.003</v>
      </c>
      <c r="AJ34">
        <v>0</v>
      </c>
      <c r="AK34">
        <v>24.999300000000002</v>
      </c>
      <c r="AL34">
        <v>83.664000000000001</v>
      </c>
      <c r="AM34">
        <v>0</v>
      </c>
      <c r="AN34">
        <v>0.86085</v>
      </c>
      <c r="AO34">
        <v>29.106000000000002</v>
      </c>
      <c r="AP34">
        <v>11.529</v>
      </c>
      <c r="AQ34">
        <v>62.244</v>
      </c>
      <c r="AR34">
        <v>30.911999999999999</v>
      </c>
      <c r="AS34">
        <v>21.523199999999999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72.539999999999992</v>
      </c>
      <c r="BA34">
        <f t="shared" si="1"/>
        <v>2186.796026</v>
      </c>
      <c r="BB34">
        <v>31</v>
      </c>
      <c r="BD34">
        <v>22.5</v>
      </c>
      <c r="BE34">
        <v>3.69</v>
      </c>
      <c r="BF34">
        <v>0.81</v>
      </c>
      <c r="BG34">
        <v>1.98</v>
      </c>
      <c r="BH34">
        <v>5.42</v>
      </c>
      <c r="BI34">
        <v>7</v>
      </c>
      <c r="BJ34">
        <v>2.9</v>
      </c>
      <c r="BK34">
        <v>2.67</v>
      </c>
      <c r="BL34">
        <v>0.83</v>
      </c>
      <c r="BM34">
        <v>0</v>
      </c>
      <c r="BN34">
        <v>0.5</v>
      </c>
      <c r="BO34">
        <v>14.54</v>
      </c>
      <c r="BP34">
        <v>3.85</v>
      </c>
      <c r="BQ34">
        <v>4.3899999999999997</v>
      </c>
      <c r="BR34">
        <v>1.05</v>
      </c>
      <c r="BS34">
        <v>0.41</v>
      </c>
      <c r="BT34">
        <v>0</v>
      </c>
      <c r="BU34">
        <v>0</v>
      </c>
      <c r="BV34">
        <v>0</v>
      </c>
      <c r="BW34">
        <f t="shared" si="2"/>
        <v>72.539999999999992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117.740207</v>
      </c>
      <c r="L35">
        <v>366.16002800000001</v>
      </c>
      <c r="M35">
        <v>46</v>
      </c>
      <c r="N35">
        <v>118.125</v>
      </c>
      <c r="O35">
        <v>123.66562500000001</v>
      </c>
      <c r="P35">
        <v>125.58750000000001</v>
      </c>
      <c r="Q35">
        <v>5.7170649999999998</v>
      </c>
      <c r="R35">
        <v>8.24</v>
      </c>
      <c r="S35">
        <v>12.537086</v>
      </c>
      <c r="T35">
        <v>0</v>
      </c>
      <c r="U35">
        <v>348.97500000000002</v>
      </c>
      <c r="V35">
        <v>7.2653999999999996</v>
      </c>
      <c r="W35">
        <v>27.484200000000001</v>
      </c>
      <c r="X35">
        <v>147.515625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27.3447</v>
      </c>
      <c r="AE35">
        <v>49.436556000000003</v>
      </c>
      <c r="AF35">
        <v>27.114999999999998</v>
      </c>
      <c r="AG35">
        <v>37.273200000000003</v>
      </c>
      <c r="AH35">
        <v>152.94049999999999</v>
      </c>
      <c r="AI35">
        <v>3.1825000000000001</v>
      </c>
      <c r="AJ35">
        <v>0</v>
      </c>
      <c r="AK35">
        <v>24.999300000000002</v>
      </c>
      <c r="AL35">
        <v>79.364599999999996</v>
      </c>
      <c r="AM35">
        <v>0</v>
      </c>
      <c r="AN35">
        <v>0.86085</v>
      </c>
      <c r="AO35">
        <v>29.106000000000002</v>
      </c>
      <c r="AP35">
        <v>11.529</v>
      </c>
      <c r="AQ35">
        <v>62.244</v>
      </c>
      <c r="AR35">
        <v>33.119999999999997</v>
      </c>
      <c r="AS35">
        <v>21.523199999999999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72.539999999999992</v>
      </c>
      <c r="BA35">
        <f t="shared" si="1"/>
        <v>2161.3923019999997</v>
      </c>
      <c r="BB35">
        <v>32</v>
      </c>
      <c r="BD35">
        <v>22.5</v>
      </c>
      <c r="BE35">
        <v>3.69</v>
      </c>
      <c r="BF35">
        <v>0.81</v>
      </c>
      <c r="BG35">
        <v>1.98</v>
      </c>
      <c r="BH35">
        <v>5.42</v>
      </c>
      <c r="BI35">
        <v>7</v>
      </c>
      <c r="BJ35">
        <v>2.9</v>
      </c>
      <c r="BK35">
        <v>2.67</v>
      </c>
      <c r="BL35">
        <v>0.83</v>
      </c>
      <c r="BM35">
        <v>0</v>
      </c>
      <c r="BN35">
        <v>0.5</v>
      </c>
      <c r="BO35">
        <v>14.54</v>
      </c>
      <c r="BP35">
        <v>3.85</v>
      </c>
      <c r="BQ35">
        <v>4.3899999999999997</v>
      </c>
      <c r="BR35">
        <v>1.05</v>
      </c>
      <c r="BS35">
        <v>0.41</v>
      </c>
      <c r="BT35">
        <v>0</v>
      </c>
      <c r="BU35">
        <v>0</v>
      </c>
      <c r="BV35">
        <v>0</v>
      </c>
      <c r="BW35">
        <f t="shared" si="2"/>
        <v>72.539999999999992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117.728171</v>
      </c>
      <c r="L36">
        <v>366.16002800000001</v>
      </c>
      <c r="M36">
        <v>46</v>
      </c>
      <c r="N36">
        <v>118.125</v>
      </c>
      <c r="O36">
        <v>123.66562500000001</v>
      </c>
      <c r="P36">
        <v>125.58750000000001</v>
      </c>
      <c r="Q36">
        <v>5.7170649999999998</v>
      </c>
      <c r="R36">
        <v>8.24</v>
      </c>
      <c r="S36">
        <v>12.537086</v>
      </c>
      <c r="T36">
        <v>0</v>
      </c>
      <c r="U36">
        <v>348.97500000000002</v>
      </c>
      <c r="V36">
        <v>7.2653999999999996</v>
      </c>
      <c r="W36">
        <v>27.484200000000001</v>
      </c>
      <c r="X36">
        <v>147.515625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27.3447</v>
      </c>
      <c r="AE36">
        <v>49.436556000000003</v>
      </c>
      <c r="AF36">
        <v>27.114999999999998</v>
      </c>
      <c r="AG36">
        <v>37.273200000000003</v>
      </c>
      <c r="AH36">
        <v>152.94049999999999</v>
      </c>
      <c r="AI36">
        <v>3.1825000000000001</v>
      </c>
      <c r="AJ36">
        <v>0</v>
      </c>
      <c r="AK36">
        <v>24.999300000000002</v>
      </c>
      <c r="AL36">
        <v>79.364599999999996</v>
      </c>
      <c r="AM36">
        <v>0</v>
      </c>
      <c r="AN36">
        <v>0.86085</v>
      </c>
      <c r="AO36">
        <v>29.106000000000002</v>
      </c>
      <c r="AP36">
        <v>11.529</v>
      </c>
      <c r="AQ36">
        <v>62.244</v>
      </c>
      <c r="AR36">
        <v>33.119999999999997</v>
      </c>
      <c r="AS36">
        <v>21.523199999999999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72.539999999999992</v>
      </c>
      <c r="BA36">
        <f t="shared" si="1"/>
        <v>2161.3802659999997</v>
      </c>
      <c r="BB36">
        <v>33</v>
      </c>
      <c r="BD36">
        <v>22.5</v>
      </c>
      <c r="BE36">
        <v>3.69</v>
      </c>
      <c r="BF36">
        <v>0.81</v>
      </c>
      <c r="BG36">
        <v>1.98</v>
      </c>
      <c r="BH36">
        <v>5.42</v>
      </c>
      <c r="BI36">
        <v>7</v>
      </c>
      <c r="BJ36">
        <v>2.9</v>
      </c>
      <c r="BK36">
        <v>2.67</v>
      </c>
      <c r="BL36">
        <v>0.83</v>
      </c>
      <c r="BM36">
        <v>0</v>
      </c>
      <c r="BN36">
        <v>0.5</v>
      </c>
      <c r="BO36">
        <v>14.54</v>
      </c>
      <c r="BP36">
        <v>3.85</v>
      </c>
      <c r="BQ36">
        <v>4.3899999999999997</v>
      </c>
      <c r="BR36">
        <v>1.05</v>
      </c>
      <c r="BS36">
        <v>0.41</v>
      </c>
      <c r="BT36">
        <v>0</v>
      </c>
      <c r="BU36">
        <v>0</v>
      </c>
      <c r="BV36">
        <v>0</v>
      </c>
      <c r="BW36">
        <f t="shared" si="2"/>
        <v>72.539999999999992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117.740207</v>
      </c>
      <c r="L37">
        <v>366.16002800000001</v>
      </c>
      <c r="M37">
        <v>46</v>
      </c>
      <c r="N37">
        <v>118.125</v>
      </c>
      <c r="O37">
        <v>123.66562500000001</v>
      </c>
      <c r="P37">
        <v>125.58750000000001</v>
      </c>
      <c r="Q37">
        <v>11.738718</v>
      </c>
      <c r="R37">
        <v>8.24</v>
      </c>
      <c r="S37">
        <v>12.537086</v>
      </c>
      <c r="T37">
        <v>0</v>
      </c>
      <c r="U37">
        <v>348.97500000000002</v>
      </c>
      <c r="V37">
        <v>7.2653999999999996</v>
      </c>
      <c r="W37">
        <v>27.484200000000001</v>
      </c>
      <c r="X37">
        <v>147.515625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27.3447</v>
      </c>
      <c r="AE37">
        <v>49.436556000000003</v>
      </c>
      <c r="AF37">
        <v>27.114999999999998</v>
      </c>
      <c r="AG37">
        <v>37.273200000000003</v>
      </c>
      <c r="AH37">
        <v>152.94049999999999</v>
      </c>
      <c r="AI37">
        <v>3.1825000000000001</v>
      </c>
      <c r="AJ37">
        <v>0</v>
      </c>
      <c r="AK37">
        <v>24.999300000000002</v>
      </c>
      <c r="AL37">
        <v>79.364599999999996</v>
      </c>
      <c r="AM37">
        <v>0</v>
      </c>
      <c r="AN37">
        <v>0.86085</v>
      </c>
      <c r="AO37">
        <v>29.4</v>
      </c>
      <c r="AP37">
        <v>11.529</v>
      </c>
      <c r="AQ37">
        <v>62.244</v>
      </c>
      <c r="AR37">
        <v>33.119999999999997</v>
      </c>
      <c r="AS37">
        <v>21.523199999999999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72.539999999999992</v>
      </c>
      <c r="BA37">
        <f t="shared" si="1"/>
        <v>2167.7079550000003</v>
      </c>
      <c r="BB37">
        <v>34</v>
      </c>
      <c r="BD37">
        <v>22.5</v>
      </c>
      <c r="BE37">
        <v>3.69</v>
      </c>
      <c r="BF37">
        <v>0.81</v>
      </c>
      <c r="BG37">
        <v>1.98</v>
      </c>
      <c r="BH37">
        <v>5.42</v>
      </c>
      <c r="BI37">
        <v>7</v>
      </c>
      <c r="BJ37">
        <v>2.9</v>
      </c>
      <c r="BK37">
        <v>2.67</v>
      </c>
      <c r="BL37">
        <v>0.83</v>
      </c>
      <c r="BM37">
        <v>0</v>
      </c>
      <c r="BN37">
        <v>0.5</v>
      </c>
      <c r="BO37">
        <v>14.54</v>
      </c>
      <c r="BP37">
        <v>3.85</v>
      </c>
      <c r="BQ37">
        <v>4.3899999999999997</v>
      </c>
      <c r="BR37">
        <v>1.05</v>
      </c>
      <c r="BS37">
        <v>0.41</v>
      </c>
      <c r="BT37">
        <v>0</v>
      </c>
      <c r="BU37">
        <v>0</v>
      </c>
      <c r="BV37">
        <v>0</v>
      </c>
      <c r="BW37">
        <f t="shared" si="2"/>
        <v>72.539999999999992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117.728171</v>
      </c>
      <c r="L38">
        <v>366.16002800000001</v>
      </c>
      <c r="M38">
        <v>46</v>
      </c>
      <c r="N38">
        <v>118.125</v>
      </c>
      <c r="O38">
        <v>123.66562500000001</v>
      </c>
      <c r="P38">
        <v>125.58750000000001</v>
      </c>
      <c r="Q38">
        <v>11.738718</v>
      </c>
      <c r="R38">
        <v>8.24</v>
      </c>
      <c r="S38">
        <v>12.537086</v>
      </c>
      <c r="T38">
        <v>0</v>
      </c>
      <c r="U38">
        <v>348.97500000000002</v>
      </c>
      <c r="V38">
        <v>7.2653999999999996</v>
      </c>
      <c r="W38">
        <v>27.484200000000001</v>
      </c>
      <c r="X38">
        <v>147.515625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27.3447</v>
      </c>
      <c r="AE38">
        <v>49.436556000000003</v>
      </c>
      <c r="AF38">
        <v>27.114999999999998</v>
      </c>
      <c r="AG38">
        <v>37.273200000000003</v>
      </c>
      <c r="AH38">
        <v>152.94049999999999</v>
      </c>
      <c r="AI38">
        <v>3.1825000000000001</v>
      </c>
      <c r="AJ38">
        <v>0</v>
      </c>
      <c r="AK38">
        <v>24.999300000000002</v>
      </c>
      <c r="AL38">
        <v>79.364599999999996</v>
      </c>
      <c r="AM38">
        <v>0</v>
      </c>
      <c r="AN38">
        <v>0.86085</v>
      </c>
      <c r="AO38">
        <v>29.4</v>
      </c>
      <c r="AP38">
        <v>11.529</v>
      </c>
      <c r="AQ38">
        <v>62.244</v>
      </c>
      <c r="AR38">
        <v>33.119999999999997</v>
      </c>
      <c r="AS38">
        <v>21.523199999999999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72.539999999999992</v>
      </c>
      <c r="BA38">
        <f t="shared" si="1"/>
        <v>2167.6959190000002</v>
      </c>
      <c r="BB38">
        <v>35</v>
      </c>
      <c r="BD38">
        <v>22.5</v>
      </c>
      <c r="BE38">
        <v>3.69</v>
      </c>
      <c r="BF38">
        <v>0.81</v>
      </c>
      <c r="BG38">
        <v>1.98</v>
      </c>
      <c r="BH38">
        <v>5.42</v>
      </c>
      <c r="BI38">
        <v>7</v>
      </c>
      <c r="BJ38">
        <v>2.9</v>
      </c>
      <c r="BK38">
        <v>2.67</v>
      </c>
      <c r="BL38">
        <v>0.83</v>
      </c>
      <c r="BM38">
        <v>0</v>
      </c>
      <c r="BN38">
        <v>0.5</v>
      </c>
      <c r="BO38">
        <v>14.54</v>
      </c>
      <c r="BP38">
        <v>3.85</v>
      </c>
      <c r="BQ38">
        <v>4.3899999999999997</v>
      </c>
      <c r="BR38">
        <v>1.05</v>
      </c>
      <c r="BS38">
        <v>0.41</v>
      </c>
      <c r="BT38">
        <v>0</v>
      </c>
      <c r="BU38">
        <v>0</v>
      </c>
      <c r="BV38">
        <v>0</v>
      </c>
      <c r="BW38">
        <f t="shared" si="2"/>
        <v>72.539999999999992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117.776297</v>
      </c>
      <c r="L39">
        <v>366.16002800000001</v>
      </c>
      <c r="M39">
        <v>46</v>
      </c>
      <c r="N39">
        <v>118.125</v>
      </c>
      <c r="O39">
        <v>123.66562500000001</v>
      </c>
      <c r="P39">
        <v>125.58750000000001</v>
      </c>
      <c r="Q39">
        <v>11.738718</v>
      </c>
      <c r="R39">
        <v>8.24</v>
      </c>
      <c r="S39">
        <v>12.537086</v>
      </c>
      <c r="T39">
        <v>0</v>
      </c>
      <c r="U39">
        <v>348.97500000000002</v>
      </c>
      <c r="V39">
        <v>7.2653999999999996</v>
      </c>
      <c r="W39">
        <v>27.484200000000001</v>
      </c>
      <c r="X39">
        <v>147.515625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27.3447</v>
      </c>
      <c r="AE39">
        <v>49.436556000000003</v>
      </c>
      <c r="AF39">
        <v>28.594000000000001</v>
      </c>
      <c r="AG39">
        <v>37.273200000000003</v>
      </c>
      <c r="AH39">
        <v>152.94049999999999</v>
      </c>
      <c r="AI39">
        <v>14.003</v>
      </c>
      <c r="AJ39">
        <v>0</v>
      </c>
      <c r="AK39">
        <v>24.999300000000002</v>
      </c>
      <c r="AL39">
        <v>79.364599999999996</v>
      </c>
      <c r="AM39">
        <v>0</v>
      </c>
      <c r="AN39">
        <v>0.86085</v>
      </c>
      <c r="AO39">
        <v>28.812000000000001</v>
      </c>
      <c r="AP39">
        <v>11.529</v>
      </c>
      <c r="AQ39">
        <v>46.683</v>
      </c>
      <c r="AR39">
        <v>33.119999999999997</v>
      </c>
      <c r="AS39">
        <v>21.523199999999999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73.78</v>
      </c>
      <c r="BA39">
        <f t="shared" si="1"/>
        <v>2158.5807449999998</v>
      </c>
      <c r="BB39">
        <v>36</v>
      </c>
      <c r="BD39">
        <v>22.5</v>
      </c>
      <c r="BE39">
        <v>3.69</v>
      </c>
      <c r="BF39">
        <v>1.46</v>
      </c>
      <c r="BG39">
        <v>1.98</v>
      </c>
      <c r="BH39">
        <v>5.42</v>
      </c>
      <c r="BI39">
        <v>7</v>
      </c>
      <c r="BJ39">
        <v>2.9</v>
      </c>
      <c r="BK39">
        <v>2.67</v>
      </c>
      <c r="BL39">
        <v>1.42</v>
      </c>
      <c r="BM39">
        <v>0</v>
      </c>
      <c r="BN39">
        <v>0.5</v>
      </c>
      <c r="BO39">
        <v>14.54</v>
      </c>
      <c r="BP39">
        <v>3.85</v>
      </c>
      <c r="BQ39">
        <v>4.3899999999999997</v>
      </c>
      <c r="BR39">
        <v>1.05</v>
      </c>
      <c r="BS39">
        <v>0.41</v>
      </c>
      <c r="BT39">
        <v>0</v>
      </c>
      <c r="BU39">
        <v>0</v>
      </c>
      <c r="BV39">
        <v>0</v>
      </c>
      <c r="BW39">
        <f t="shared" si="2"/>
        <v>73.78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117.793582</v>
      </c>
      <c r="L40">
        <v>366.16002800000001</v>
      </c>
      <c r="M40">
        <v>46</v>
      </c>
      <c r="N40">
        <v>118.125</v>
      </c>
      <c r="O40">
        <v>123.66562500000001</v>
      </c>
      <c r="P40">
        <v>125.58750000000001</v>
      </c>
      <c r="Q40">
        <v>11.851188</v>
      </c>
      <c r="R40">
        <v>13.767099999999999</v>
      </c>
      <c r="S40">
        <v>13.211596999999999</v>
      </c>
      <c r="T40">
        <v>0</v>
      </c>
      <c r="U40">
        <v>348.97500000000002</v>
      </c>
      <c r="V40">
        <v>11.625400000000001</v>
      </c>
      <c r="W40">
        <v>27.484200000000001</v>
      </c>
      <c r="X40">
        <v>147.515625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27.3447</v>
      </c>
      <c r="AE40">
        <v>49.436556000000003</v>
      </c>
      <c r="AF40">
        <v>28.594000000000001</v>
      </c>
      <c r="AG40">
        <v>37.273200000000003</v>
      </c>
      <c r="AH40">
        <v>152.94049999999999</v>
      </c>
      <c r="AI40">
        <v>14.003</v>
      </c>
      <c r="AJ40">
        <v>0</v>
      </c>
      <c r="AK40">
        <v>24.999300000000002</v>
      </c>
      <c r="AL40">
        <v>79.364599999999996</v>
      </c>
      <c r="AM40">
        <v>0</v>
      </c>
      <c r="AN40">
        <v>0.86085</v>
      </c>
      <c r="AO40">
        <v>28.812000000000001</v>
      </c>
      <c r="AP40">
        <v>11.529</v>
      </c>
      <c r="AQ40">
        <v>46.683</v>
      </c>
      <c r="AR40">
        <v>33.119999999999997</v>
      </c>
      <c r="AS40">
        <v>21.523199999999999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73.799999999999983</v>
      </c>
      <c r="BA40">
        <f t="shared" si="1"/>
        <v>2169.2921109999997</v>
      </c>
      <c r="BB40">
        <v>37</v>
      </c>
      <c r="BD40">
        <v>22.5</v>
      </c>
      <c r="BE40">
        <v>3.69</v>
      </c>
      <c r="BF40">
        <v>1.46</v>
      </c>
      <c r="BG40">
        <v>1.98</v>
      </c>
      <c r="BH40">
        <v>5.42</v>
      </c>
      <c r="BI40">
        <v>7</v>
      </c>
      <c r="BJ40">
        <v>2.9</v>
      </c>
      <c r="BK40">
        <v>2.67</v>
      </c>
      <c r="BL40">
        <v>1.44</v>
      </c>
      <c r="BM40">
        <v>0</v>
      </c>
      <c r="BN40">
        <v>0.5</v>
      </c>
      <c r="BO40">
        <v>14.54</v>
      </c>
      <c r="BP40">
        <v>3.85</v>
      </c>
      <c r="BQ40">
        <v>4.3899999999999997</v>
      </c>
      <c r="BR40">
        <v>1.05</v>
      </c>
      <c r="BS40">
        <v>0.41</v>
      </c>
      <c r="BT40">
        <v>0</v>
      </c>
      <c r="BU40">
        <v>0</v>
      </c>
      <c r="BV40">
        <v>0</v>
      </c>
      <c r="BW40">
        <f t="shared" si="2"/>
        <v>73.799999999999983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118.015553</v>
      </c>
      <c r="L41">
        <v>384.17</v>
      </c>
      <c r="M41">
        <v>46</v>
      </c>
      <c r="N41">
        <v>118.125</v>
      </c>
      <c r="O41">
        <v>123.66562500000001</v>
      </c>
      <c r="P41">
        <v>125.58750000000001</v>
      </c>
      <c r="Q41">
        <v>11.895787</v>
      </c>
      <c r="R41">
        <v>18.285299999999999</v>
      </c>
      <c r="S41">
        <v>13.819048</v>
      </c>
      <c r="T41">
        <v>0</v>
      </c>
      <c r="U41">
        <v>348.97500000000002</v>
      </c>
      <c r="V41">
        <v>11.625400000000001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27.3447</v>
      </c>
      <c r="AE41">
        <v>49.436556000000003</v>
      </c>
      <c r="AF41">
        <v>28.594000000000001</v>
      </c>
      <c r="AG41">
        <v>37.273200000000003</v>
      </c>
      <c r="AH41">
        <v>152.94049999999999</v>
      </c>
      <c r="AI41">
        <v>14.003</v>
      </c>
      <c r="AJ41">
        <v>0</v>
      </c>
      <c r="AK41">
        <v>24.999300000000002</v>
      </c>
      <c r="AL41">
        <v>79.364599999999996</v>
      </c>
      <c r="AM41">
        <v>0</v>
      </c>
      <c r="AN41">
        <v>0.84172000000000002</v>
      </c>
      <c r="AO41">
        <v>28.812000000000001</v>
      </c>
      <c r="AP41">
        <v>11.529</v>
      </c>
      <c r="AQ41">
        <v>46.683</v>
      </c>
      <c r="AR41">
        <v>33.119999999999997</v>
      </c>
      <c r="AS41">
        <v>21.523199999999999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73.81</v>
      </c>
      <c r="BA41">
        <f t="shared" si="1"/>
        <v>2200.0002839999997</v>
      </c>
      <c r="BB41">
        <v>38</v>
      </c>
      <c r="BD41">
        <v>22.5</v>
      </c>
      <c r="BE41">
        <v>3.69</v>
      </c>
      <c r="BF41">
        <v>1.46</v>
      </c>
      <c r="BG41">
        <v>1.98</v>
      </c>
      <c r="BH41">
        <v>5.42</v>
      </c>
      <c r="BI41">
        <v>7</v>
      </c>
      <c r="BJ41">
        <v>2.9</v>
      </c>
      <c r="BK41">
        <v>2.67</v>
      </c>
      <c r="BL41">
        <v>1.45</v>
      </c>
      <c r="BM41">
        <v>0</v>
      </c>
      <c r="BN41">
        <v>0.5</v>
      </c>
      <c r="BO41">
        <v>14.54</v>
      </c>
      <c r="BP41">
        <v>3.85</v>
      </c>
      <c r="BQ41">
        <v>4.3899999999999997</v>
      </c>
      <c r="BR41">
        <v>1.05</v>
      </c>
      <c r="BS41">
        <v>0.41</v>
      </c>
      <c r="BT41">
        <v>0</v>
      </c>
      <c r="BU41">
        <v>0</v>
      </c>
      <c r="BV41">
        <v>0</v>
      </c>
      <c r="BW41">
        <f t="shared" si="2"/>
        <v>73.81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118.02745400000001</v>
      </c>
      <c r="L42">
        <v>384.17</v>
      </c>
      <c r="M42">
        <v>46</v>
      </c>
      <c r="N42">
        <v>118.125</v>
      </c>
      <c r="O42">
        <v>123.66562500000001</v>
      </c>
      <c r="P42">
        <v>125.58750000000001</v>
      </c>
      <c r="Q42">
        <v>11.895787</v>
      </c>
      <c r="R42">
        <v>18.285299999999999</v>
      </c>
      <c r="S42">
        <v>13.819048</v>
      </c>
      <c r="T42">
        <v>0</v>
      </c>
      <c r="U42">
        <v>348.97500000000002</v>
      </c>
      <c r="V42">
        <v>11.625400000000001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12.956759999999999</v>
      </c>
      <c r="AC42">
        <v>9.6778399999999998</v>
      </c>
      <c r="AD42">
        <v>27.3447</v>
      </c>
      <c r="AE42">
        <v>49.436556000000003</v>
      </c>
      <c r="AF42">
        <v>28.594000000000001</v>
      </c>
      <c r="AG42">
        <v>37.273200000000003</v>
      </c>
      <c r="AH42">
        <v>152.94049999999999</v>
      </c>
      <c r="AI42">
        <v>14.003</v>
      </c>
      <c r="AJ42">
        <v>0</v>
      </c>
      <c r="AK42">
        <v>24.999300000000002</v>
      </c>
      <c r="AL42">
        <v>79.364599999999996</v>
      </c>
      <c r="AM42">
        <v>0</v>
      </c>
      <c r="AN42">
        <v>0.84172000000000002</v>
      </c>
      <c r="AO42">
        <v>28.812000000000001</v>
      </c>
      <c r="AP42">
        <v>11.529</v>
      </c>
      <c r="AQ42">
        <v>44.414999999999999</v>
      </c>
      <c r="AR42">
        <v>33.119999999999997</v>
      </c>
      <c r="AS42">
        <v>21.523199999999999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73.84</v>
      </c>
      <c r="BA42">
        <f t="shared" si="1"/>
        <v>2174.713025</v>
      </c>
      <c r="BB42">
        <v>39</v>
      </c>
      <c r="BD42">
        <v>22.5</v>
      </c>
      <c r="BE42">
        <v>3.69</v>
      </c>
      <c r="BF42">
        <v>1.46</v>
      </c>
      <c r="BG42">
        <v>1.98</v>
      </c>
      <c r="BH42">
        <v>5.42</v>
      </c>
      <c r="BI42">
        <v>7</v>
      </c>
      <c r="BJ42">
        <v>2.9</v>
      </c>
      <c r="BK42">
        <v>2.7</v>
      </c>
      <c r="BL42">
        <v>1.45</v>
      </c>
      <c r="BM42">
        <v>0</v>
      </c>
      <c r="BN42">
        <v>0.5</v>
      </c>
      <c r="BO42">
        <v>14.54</v>
      </c>
      <c r="BP42">
        <v>3.85</v>
      </c>
      <c r="BQ42">
        <v>4.3899999999999997</v>
      </c>
      <c r="BR42">
        <v>1.05</v>
      </c>
      <c r="BS42">
        <v>0.41</v>
      </c>
      <c r="BT42">
        <v>0</v>
      </c>
      <c r="BU42">
        <v>0</v>
      </c>
      <c r="BV42">
        <v>0</v>
      </c>
      <c r="BW42">
        <f t="shared" si="2"/>
        <v>73.84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118.015553</v>
      </c>
      <c r="L43">
        <v>414.17</v>
      </c>
      <c r="M43">
        <v>46</v>
      </c>
      <c r="N43">
        <v>118.125</v>
      </c>
      <c r="O43">
        <v>123.66562500000001</v>
      </c>
      <c r="P43">
        <v>125.58750000000001</v>
      </c>
      <c r="Q43">
        <v>11.895787</v>
      </c>
      <c r="R43">
        <v>18.347822000000001</v>
      </c>
      <c r="S43">
        <v>13.819048</v>
      </c>
      <c r="T43">
        <v>0</v>
      </c>
      <c r="U43">
        <v>348.97500000000002</v>
      </c>
      <c r="V43">
        <v>11.625400000000001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12.956759999999999</v>
      </c>
      <c r="AC43">
        <v>9.6778399999999998</v>
      </c>
      <c r="AD43">
        <v>27.3447</v>
      </c>
      <c r="AE43">
        <v>49.436556000000003</v>
      </c>
      <c r="AF43">
        <v>28.594000000000001</v>
      </c>
      <c r="AG43">
        <v>37.273200000000003</v>
      </c>
      <c r="AH43">
        <v>152.94049999999999</v>
      </c>
      <c r="AI43">
        <v>14.003</v>
      </c>
      <c r="AJ43">
        <v>0</v>
      </c>
      <c r="AK43">
        <v>24.999300000000002</v>
      </c>
      <c r="AL43">
        <v>79.364599999999996</v>
      </c>
      <c r="AM43">
        <v>0</v>
      </c>
      <c r="AN43">
        <v>0.84172000000000002</v>
      </c>
      <c r="AO43">
        <v>28.812000000000001</v>
      </c>
      <c r="AP43">
        <v>11.529</v>
      </c>
      <c r="AQ43">
        <v>31.122</v>
      </c>
      <c r="AR43">
        <v>26.495999999999999</v>
      </c>
      <c r="AS43">
        <v>32.553840000000001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74.19</v>
      </c>
      <c r="BA43">
        <f t="shared" si="1"/>
        <v>2196.2272859999998</v>
      </c>
      <c r="BB43">
        <v>40</v>
      </c>
      <c r="BD43">
        <v>22.5</v>
      </c>
      <c r="BE43">
        <v>3.69</v>
      </c>
      <c r="BF43">
        <v>1.59</v>
      </c>
      <c r="BG43">
        <v>1.98</v>
      </c>
      <c r="BH43">
        <v>5.42</v>
      </c>
      <c r="BI43">
        <v>7</v>
      </c>
      <c r="BJ43">
        <v>2.9</v>
      </c>
      <c r="BK43">
        <v>2.7</v>
      </c>
      <c r="BL43">
        <v>1.67</v>
      </c>
      <c r="BM43">
        <v>0</v>
      </c>
      <c r="BN43">
        <v>0.5</v>
      </c>
      <c r="BO43">
        <v>14.54</v>
      </c>
      <c r="BP43">
        <v>3.85</v>
      </c>
      <c r="BQ43">
        <v>4.3899999999999997</v>
      </c>
      <c r="BR43">
        <v>1.05</v>
      </c>
      <c r="BS43">
        <v>0.41</v>
      </c>
      <c r="BT43">
        <v>0</v>
      </c>
      <c r="BU43">
        <v>0</v>
      </c>
      <c r="BV43">
        <v>0</v>
      </c>
      <c r="BW43">
        <f t="shared" si="2"/>
        <v>74.19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118.067981</v>
      </c>
      <c r="L44">
        <v>454.17</v>
      </c>
      <c r="M44">
        <v>46</v>
      </c>
      <c r="N44">
        <v>118.125</v>
      </c>
      <c r="O44">
        <v>123.66562500000001</v>
      </c>
      <c r="P44">
        <v>125.58750000000001</v>
      </c>
      <c r="Q44">
        <v>12.236700000000001</v>
      </c>
      <c r="R44">
        <v>23.772400000000001</v>
      </c>
      <c r="S44">
        <v>14.7996</v>
      </c>
      <c r="T44">
        <v>0</v>
      </c>
      <c r="U44">
        <v>348.97500000000002</v>
      </c>
      <c r="V44">
        <v>11.625400000000001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12.956759999999999</v>
      </c>
      <c r="AC44">
        <v>9.6778399999999998</v>
      </c>
      <c r="AD44">
        <v>27.3447</v>
      </c>
      <c r="AE44">
        <v>49.436556000000003</v>
      </c>
      <c r="AF44">
        <v>28.594000000000001</v>
      </c>
      <c r="AG44">
        <v>37.273200000000003</v>
      </c>
      <c r="AH44">
        <v>152.94049999999999</v>
      </c>
      <c r="AI44">
        <v>14.003</v>
      </c>
      <c r="AJ44">
        <v>0</v>
      </c>
      <c r="AK44">
        <v>24.999300000000002</v>
      </c>
      <c r="AL44">
        <v>79.364599999999996</v>
      </c>
      <c r="AM44">
        <v>0</v>
      </c>
      <c r="AN44">
        <v>0.84172000000000002</v>
      </c>
      <c r="AO44">
        <v>28.812000000000001</v>
      </c>
      <c r="AP44">
        <v>11.529</v>
      </c>
      <c r="AQ44">
        <v>31.122</v>
      </c>
      <c r="AR44">
        <v>26.495999999999999</v>
      </c>
      <c r="AS44">
        <v>32.553840000000001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74.259999999999991</v>
      </c>
      <c r="BA44">
        <f t="shared" si="1"/>
        <v>2243.095757</v>
      </c>
      <c r="BB44">
        <v>41</v>
      </c>
      <c r="BD44">
        <v>22.5</v>
      </c>
      <c r="BE44">
        <v>3.69</v>
      </c>
      <c r="BF44">
        <v>1.59</v>
      </c>
      <c r="BG44">
        <v>1.98</v>
      </c>
      <c r="BH44">
        <v>5.42</v>
      </c>
      <c r="BI44">
        <v>7</v>
      </c>
      <c r="BJ44">
        <v>2.9</v>
      </c>
      <c r="BK44">
        <v>2.77</v>
      </c>
      <c r="BL44">
        <v>1.67</v>
      </c>
      <c r="BM44">
        <v>0</v>
      </c>
      <c r="BN44">
        <v>0.5</v>
      </c>
      <c r="BO44">
        <v>14.54</v>
      </c>
      <c r="BP44">
        <v>3.85</v>
      </c>
      <c r="BQ44">
        <v>4.3899999999999997</v>
      </c>
      <c r="BR44">
        <v>1.05</v>
      </c>
      <c r="BS44">
        <v>0.41</v>
      </c>
      <c r="BT44">
        <v>0</v>
      </c>
      <c r="BU44">
        <v>0</v>
      </c>
      <c r="BV44">
        <v>0</v>
      </c>
      <c r="BW44">
        <f t="shared" si="2"/>
        <v>74.259999999999991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118.057014</v>
      </c>
      <c r="L45">
        <v>484.17</v>
      </c>
      <c r="M45">
        <v>46</v>
      </c>
      <c r="N45">
        <v>118.125</v>
      </c>
      <c r="O45">
        <v>123.66562500000001</v>
      </c>
      <c r="P45">
        <v>125.58750000000001</v>
      </c>
      <c r="Q45">
        <v>12.236700000000001</v>
      </c>
      <c r="R45">
        <v>23.772400000000001</v>
      </c>
      <c r="S45">
        <v>14.7996</v>
      </c>
      <c r="T45">
        <v>0</v>
      </c>
      <c r="U45">
        <v>348.97500000000002</v>
      </c>
      <c r="V45">
        <v>11.625400000000001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12.956759999999999</v>
      </c>
      <c r="AC45">
        <v>9.6778399999999998</v>
      </c>
      <c r="AD45">
        <v>27.3447</v>
      </c>
      <c r="AE45">
        <v>49.436556000000003</v>
      </c>
      <c r="AF45">
        <v>28.594000000000001</v>
      </c>
      <c r="AG45">
        <v>37.273200000000003</v>
      </c>
      <c r="AH45">
        <v>152.94049999999999</v>
      </c>
      <c r="AI45">
        <v>3.1825000000000001</v>
      </c>
      <c r="AJ45">
        <v>0</v>
      </c>
      <c r="AK45">
        <v>24.999300000000002</v>
      </c>
      <c r="AL45">
        <v>79.364599999999996</v>
      </c>
      <c r="AM45">
        <v>0</v>
      </c>
      <c r="AN45">
        <v>0.84172000000000002</v>
      </c>
      <c r="AO45">
        <v>28.812000000000001</v>
      </c>
      <c r="AP45">
        <v>11.529</v>
      </c>
      <c r="AQ45">
        <v>31.122</v>
      </c>
      <c r="AR45">
        <v>26.495999999999999</v>
      </c>
      <c r="AS45">
        <v>21.523199999999999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74.289999999999992</v>
      </c>
      <c r="BA45">
        <f t="shared" si="1"/>
        <v>2251.2636499999999</v>
      </c>
      <c r="BB45">
        <v>42</v>
      </c>
      <c r="BD45">
        <v>22.5</v>
      </c>
      <c r="BE45">
        <v>3.69</v>
      </c>
      <c r="BF45">
        <v>1.62</v>
      </c>
      <c r="BG45">
        <v>1.98</v>
      </c>
      <c r="BH45">
        <v>5.42</v>
      </c>
      <c r="BI45">
        <v>7</v>
      </c>
      <c r="BJ45">
        <v>2.9</v>
      </c>
      <c r="BK45">
        <v>2.77</v>
      </c>
      <c r="BL45">
        <v>1.67</v>
      </c>
      <c r="BM45">
        <v>0</v>
      </c>
      <c r="BN45">
        <v>0.5</v>
      </c>
      <c r="BO45">
        <v>14.54</v>
      </c>
      <c r="BP45">
        <v>3.85</v>
      </c>
      <c r="BQ45">
        <v>4.3899999999999997</v>
      </c>
      <c r="BR45">
        <v>1.05</v>
      </c>
      <c r="BS45">
        <v>0.41</v>
      </c>
      <c r="BT45">
        <v>0</v>
      </c>
      <c r="BU45">
        <v>0</v>
      </c>
      <c r="BV45">
        <v>0</v>
      </c>
      <c r="BW45">
        <f t="shared" si="2"/>
        <v>74.289999999999992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118.191855</v>
      </c>
      <c r="L46">
        <v>484.17</v>
      </c>
      <c r="M46">
        <v>46</v>
      </c>
      <c r="N46">
        <v>118.125</v>
      </c>
      <c r="O46">
        <v>123.66562500000001</v>
      </c>
      <c r="P46">
        <v>125.58750000000001</v>
      </c>
      <c r="Q46">
        <v>12.236700000000001</v>
      </c>
      <c r="R46">
        <v>23.772400000000001</v>
      </c>
      <c r="S46">
        <v>14.7996</v>
      </c>
      <c r="T46">
        <v>0</v>
      </c>
      <c r="U46">
        <v>348.97500000000002</v>
      </c>
      <c r="V46">
        <v>11.625400000000001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12.956759999999999</v>
      </c>
      <c r="AC46">
        <v>9.6778399999999998</v>
      </c>
      <c r="AD46">
        <v>27.3447</v>
      </c>
      <c r="AE46">
        <v>49.436556000000003</v>
      </c>
      <c r="AF46">
        <v>28.594000000000001</v>
      </c>
      <c r="AG46">
        <v>37.273200000000003</v>
      </c>
      <c r="AH46">
        <v>152.94049999999999</v>
      </c>
      <c r="AI46">
        <v>3.1825000000000001</v>
      </c>
      <c r="AJ46">
        <v>0</v>
      </c>
      <c r="AK46">
        <v>24.999300000000002</v>
      </c>
      <c r="AL46">
        <v>79.364599999999996</v>
      </c>
      <c r="AM46">
        <v>0</v>
      </c>
      <c r="AN46">
        <v>0.84172000000000002</v>
      </c>
      <c r="AO46">
        <v>28.812000000000001</v>
      </c>
      <c r="AP46">
        <v>11.529</v>
      </c>
      <c r="AQ46">
        <v>31.122</v>
      </c>
      <c r="AR46">
        <v>26.495999999999999</v>
      </c>
      <c r="AS46">
        <v>21.523199999999999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74.27</v>
      </c>
      <c r="BA46">
        <f t="shared" si="1"/>
        <v>2251.3784909999999</v>
      </c>
      <c r="BB46">
        <v>43</v>
      </c>
      <c r="BD46">
        <v>22.5</v>
      </c>
      <c r="BE46">
        <v>3.69</v>
      </c>
      <c r="BF46">
        <v>1.6</v>
      </c>
      <c r="BG46">
        <v>1.98</v>
      </c>
      <c r="BH46">
        <v>5.42</v>
      </c>
      <c r="BI46">
        <v>7</v>
      </c>
      <c r="BJ46">
        <v>2.9</v>
      </c>
      <c r="BK46">
        <v>2.77</v>
      </c>
      <c r="BL46">
        <v>1.67</v>
      </c>
      <c r="BM46">
        <v>0</v>
      </c>
      <c r="BN46">
        <v>0.5</v>
      </c>
      <c r="BO46">
        <v>14.54</v>
      </c>
      <c r="BP46">
        <v>3.85</v>
      </c>
      <c r="BQ46">
        <v>4.3899999999999997</v>
      </c>
      <c r="BR46">
        <v>1.05</v>
      </c>
      <c r="BS46">
        <v>0.41</v>
      </c>
      <c r="BT46">
        <v>0</v>
      </c>
      <c r="BU46">
        <v>0</v>
      </c>
      <c r="BV46">
        <v>0</v>
      </c>
      <c r="BW46">
        <f t="shared" si="2"/>
        <v>74.27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118.17744500000001</v>
      </c>
      <c r="L47">
        <v>483.59</v>
      </c>
      <c r="M47">
        <v>46</v>
      </c>
      <c r="N47">
        <v>118.125</v>
      </c>
      <c r="O47">
        <v>123.66562500000001</v>
      </c>
      <c r="P47">
        <v>125.58750000000001</v>
      </c>
      <c r="Q47">
        <v>12.064399999999999</v>
      </c>
      <c r="R47">
        <v>23.455300000000001</v>
      </c>
      <c r="S47">
        <v>14.596500000000001</v>
      </c>
      <c r="T47">
        <v>0</v>
      </c>
      <c r="U47">
        <v>348.97500000000002</v>
      </c>
      <c r="V47">
        <v>11.625400000000001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12.956759999999999</v>
      </c>
      <c r="AC47">
        <v>9.6778399999999998</v>
      </c>
      <c r="AD47">
        <v>18.229800000000001</v>
      </c>
      <c r="AE47">
        <v>49.436556000000003</v>
      </c>
      <c r="AF47">
        <v>28.594000000000001</v>
      </c>
      <c r="AG47">
        <v>37.273200000000003</v>
      </c>
      <c r="AH47">
        <v>152.94049999999999</v>
      </c>
      <c r="AI47">
        <v>3.1825000000000001</v>
      </c>
      <c r="AJ47">
        <v>0</v>
      </c>
      <c r="AK47">
        <v>24.999300000000002</v>
      </c>
      <c r="AL47">
        <v>79.364599999999996</v>
      </c>
      <c r="AM47">
        <v>0</v>
      </c>
      <c r="AN47">
        <v>0.84172000000000002</v>
      </c>
      <c r="AO47">
        <v>28.812000000000001</v>
      </c>
      <c r="AP47">
        <v>11.529</v>
      </c>
      <c r="AQ47">
        <v>31.122</v>
      </c>
      <c r="AR47">
        <v>26.495999999999999</v>
      </c>
      <c r="AS47">
        <v>21.523199999999999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74.27</v>
      </c>
      <c r="BA47">
        <f t="shared" si="1"/>
        <v>2240.9766809999996</v>
      </c>
      <c r="BB47">
        <v>44</v>
      </c>
      <c r="BD47">
        <v>22.5</v>
      </c>
      <c r="BE47">
        <v>3.69</v>
      </c>
      <c r="BF47">
        <v>1.6</v>
      </c>
      <c r="BG47">
        <v>1.98</v>
      </c>
      <c r="BH47">
        <v>5.42</v>
      </c>
      <c r="BI47">
        <v>7</v>
      </c>
      <c r="BJ47">
        <v>2.9</v>
      </c>
      <c r="BK47">
        <v>2.77</v>
      </c>
      <c r="BL47">
        <v>1.67</v>
      </c>
      <c r="BM47">
        <v>0</v>
      </c>
      <c r="BN47">
        <v>0.5</v>
      </c>
      <c r="BO47">
        <v>14.54</v>
      </c>
      <c r="BP47">
        <v>3.85</v>
      </c>
      <c r="BQ47">
        <v>4.3899999999999997</v>
      </c>
      <c r="BR47">
        <v>1.05</v>
      </c>
      <c r="BS47">
        <v>0.41</v>
      </c>
      <c r="BT47">
        <v>0</v>
      </c>
      <c r="BU47">
        <v>0</v>
      </c>
      <c r="BV47">
        <v>0</v>
      </c>
      <c r="BW47">
        <f t="shared" si="2"/>
        <v>74.27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118.188243</v>
      </c>
      <c r="L48">
        <v>463.59</v>
      </c>
      <c r="M48">
        <v>46</v>
      </c>
      <c r="N48">
        <v>118.125</v>
      </c>
      <c r="O48">
        <v>123.66562500000001</v>
      </c>
      <c r="P48">
        <v>125.58750000000001</v>
      </c>
      <c r="Q48">
        <v>12.064399999999999</v>
      </c>
      <c r="R48">
        <v>23.455300000000001</v>
      </c>
      <c r="S48">
        <v>14.596500000000001</v>
      </c>
      <c r="T48">
        <v>0</v>
      </c>
      <c r="U48">
        <v>348.97500000000002</v>
      </c>
      <c r="V48">
        <v>11.625400000000001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12.956759999999999</v>
      </c>
      <c r="AC48">
        <v>9.6778399999999998</v>
      </c>
      <c r="AD48">
        <v>18.229800000000001</v>
      </c>
      <c r="AE48">
        <v>49.436556000000003</v>
      </c>
      <c r="AF48">
        <v>28.594000000000001</v>
      </c>
      <c r="AG48">
        <v>37.273200000000003</v>
      </c>
      <c r="AH48">
        <v>152.94049999999999</v>
      </c>
      <c r="AI48">
        <v>3.1825000000000001</v>
      </c>
      <c r="AJ48">
        <v>0</v>
      </c>
      <c r="AK48">
        <v>24.999300000000002</v>
      </c>
      <c r="AL48">
        <v>79.364599999999996</v>
      </c>
      <c r="AM48">
        <v>0</v>
      </c>
      <c r="AN48">
        <v>0.84172000000000002</v>
      </c>
      <c r="AO48">
        <v>28.812000000000001</v>
      </c>
      <c r="AP48">
        <v>11.529</v>
      </c>
      <c r="AQ48">
        <v>31.122</v>
      </c>
      <c r="AR48">
        <v>26.495999999999999</v>
      </c>
      <c r="AS48">
        <v>21.523199999999999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74.27</v>
      </c>
      <c r="BA48">
        <f t="shared" si="1"/>
        <v>2220.9874789999999</v>
      </c>
      <c r="BB48">
        <v>45</v>
      </c>
      <c r="BD48">
        <v>22.5</v>
      </c>
      <c r="BE48">
        <v>3.69</v>
      </c>
      <c r="BF48">
        <v>1.6</v>
      </c>
      <c r="BG48">
        <v>1.98</v>
      </c>
      <c r="BH48">
        <v>5.42</v>
      </c>
      <c r="BI48">
        <v>7</v>
      </c>
      <c r="BJ48">
        <v>2.9</v>
      </c>
      <c r="BK48">
        <v>2.77</v>
      </c>
      <c r="BL48">
        <v>1.67</v>
      </c>
      <c r="BM48">
        <v>0</v>
      </c>
      <c r="BN48">
        <v>0.5</v>
      </c>
      <c r="BO48">
        <v>14.54</v>
      </c>
      <c r="BP48">
        <v>3.85</v>
      </c>
      <c r="BQ48">
        <v>4.3899999999999997</v>
      </c>
      <c r="BR48">
        <v>1.05</v>
      </c>
      <c r="BS48">
        <v>0.41</v>
      </c>
      <c r="BT48">
        <v>0</v>
      </c>
      <c r="BU48">
        <v>0</v>
      </c>
      <c r="BV48">
        <v>0</v>
      </c>
      <c r="BW48">
        <f t="shared" si="2"/>
        <v>74.27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118.287862</v>
      </c>
      <c r="L49">
        <v>544.51800000000003</v>
      </c>
      <c r="M49">
        <v>46</v>
      </c>
      <c r="N49">
        <v>118.125</v>
      </c>
      <c r="O49">
        <v>123.66562500000001</v>
      </c>
      <c r="P49">
        <v>125.58750000000001</v>
      </c>
      <c r="Q49">
        <v>11.721667999999999</v>
      </c>
      <c r="R49">
        <v>16.005299999999998</v>
      </c>
      <c r="S49">
        <v>13.021046</v>
      </c>
      <c r="T49">
        <v>0</v>
      </c>
      <c r="U49">
        <v>348.97500000000002</v>
      </c>
      <c r="V49">
        <v>6.36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12.956759999999999</v>
      </c>
      <c r="AC49">
        <v>9.6778399999999998</v>
      </c>
      <c r="AD49">
        <v>18.229800000000001</v>
      </c>
      <c r="AE49">
        <v>49.436556000000003</v>
      </c>
      <c r="AF49">
        <v>28.594000000000001</v>
      </c>
      <c r="AG49">
        <v>37.273200000000003</v>
      </c>
      <c r="AH49">
        <v>152.94049999999999</v>
      </c>
      <c r="AI49">
        <v>3.1825000000000001</v>
      </c>
      <c r="AJ49">
        <v>0</v>
      </c>
      <c r="AK49">
        <v>24.999300000000002</v>
      </c>
      <c r="AL49">
        <v>79.364599999999996</v>
      </c>
      <c r="AM49">
        <v>0</v>
      </c>
      <c r="AN49">
        <v>0.84172000000000002</v>
      </c>
      <c r="AO49">
        <v>28.812000000000001</v>
      </c>
      <c r="AP49">
        <v>11.529</v>
      </c>
      <c r="AQ49">
        <v>31.122</v>
      </c>
      <c r="AR49">
        <v>26.495999999999999</v>
      </c>
      <c r="AS49">
        <v>21.523199999999999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74.27</v>
      </c>
      <c r="BA49">
        <f t="shared" si="1"/>
        <v>2287.3815119999999</v>
      </c>
      <c r="BB49">
        <v>46</v>
      </c>
      <c r="BD49">
        <v>22.5</v>
      </c>
      <c r="BE49">
        <v>3.69</v>
      </c>
      <c r="BF49">
        <v>1.6</v>
      </c>
      <c r="BG49">
        <v>1.98</v>
      </c>
      <c r="BH49">
        <v>5.42</v>
      </c>
      <c r="BI49">
        <v>7</v>
      </c>
      <c r="BJ49">
        <v>2.9</v>
      </c>
      <c r="BK49">
        <v>2.77</v>
      </c>
      <c r="BL49">
        <v>1.67</v>
      </c>
      <c r="BM49">
        <v>0</v>
      </c>
      <c r="BN49">
        <v>0.5</v>
      </c>
      <c r="BO49">
        <v>14.54</v>
      </c>
      <c r="BP49">
        <v>3.85</v>
      </c>
      <c r="BQ49">
        <v>4.3899999999999997</v>
      </c>
      <c r="BR49">
        <v>1.05</v>
      </c>
      <c r="BS49">
        <v>0.41</v>
      </c>
      <c r="BT49">
        <v>0</v>
      </c>
      <c r="BU49">
        <v>0</v>
      </c>
      <c r="BV49">
        <v>0</v>
      </c>
      <c r="BW49">
        <f t="shared" si="2"/>
        <v>74.27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118.296025</v>
      </c>
      <c r="L50">
        <v>544.51800000000003</v>
      </c>
      <c r="M50">
        <v>46</v>
      </c>
      <c r="N50">
        <v>118.125</v>
      </c>
      <c r="O50">
        <v>123.66562500000001</v>
      </c>
      <c r="P50">
        <v>125.58750000000001</v>
      </c>
      <c r="Q50">
        <v>11.721667999999999</v>
      </c>
      <c r="R50">
        <v>16.005299999999998</v>
      </c>
      <c r="S50">
        <v>13.021046</v>
      </c>
      <c r="T50">
        <v>0</v>
      </c>
      <c r="U50">
        <v>348.97500000000002</v>
      </c>
      <c r="V50">
        <v>6.36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12.956759999999999</v>
      </c>
      <c r="AC50">
        <v>9.6778399999999998</v>
      </c>
      <c r="AD50">
        <v>18.229800000000001</v>
      </c>
      <c r="AE50">
        <v>49.436556000000003</v>
      </c>
      <c r="AF50">
        <v>28.594000000000001</v>
      </c>
      <c r="AG50">
        <v>37.273200000000003</v>
      </c>
      <c r="AH50">
        <v>152.94049999999999</v>
      </c>
      <c r="AI50">
        <v>3.1825000000000001</v>
      </c>
      <c r="AJ50">
        <v>0</v>
      </c>
      <c r="AK50">
        <v>24.999300000000002</v>
      </c>
      <c r="AL50">
        <v>79.364599999999996</v>
      </c>
      <c r="AM50">
        <v>0</v>
      </c>
      <c r="AN50">
        <v>0.84172000000000002</v>
      </c>
      <c r="AO50">
        <v>28.812000000000001</v>
      </c>
      <c r="AP50">
        <v>11.529</v>
      </c>
      <c r="AQ50">
        <v>31.122</v>
      </c>
      <c r="AR50">
        <v>33.119999999999997</v>
      </c>
      <c r="AS50">
        <v>21.523199999999999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74.27</v>
      </c>
      <c r="BA50">
        <f t="shared" si="1"/>
        <v>2294.0136749999997</v>
      </c>
      <c r="BB50">
        <v>47</v>
      </c>
      <c r="BD50">
        <v>22.5</v>
      </c>
      <c r="BE50">
        <v>3.69</v>
      </c>
      <c r="BF50">
        <v>1.6</v>
      </c>
      <c r="BG50">
        <v>1.98</v>
      </c>
      <c r="BH50">
        <v>5.42</v>
      </c>
      <c r="BI50">
        <v>7</v>
      </c>
      <c r="BJ50">
        <v>2.9</v>
      </c>
      <c r="BK50">
        <v>2.77</v>
      </c>
      <c r="BL50">
        <v>1.67</v>
      </c>
      <c r="BM50">
        <v>0</v>
      </c>
      <c r="BN50">
        <v>0.5</v>
      </c>
      <c r="BO50">
        <v>14.54</v>
      </c>
      <c r="BP50">
        <v>3.85</v>
      </c>
      <c r="BQ50">
        <v>4.3899999999999997</v>
      </c>
      <c r="BR50">
        <v>1.05</v>
      </c>
      <c r="BS50">
        <v>0.41</v>
      </c>
      <c r="BT50">
        <v>0</v>
      </c>
      <c r="BU50">
        <v>0</v>
      </c>
      <c r="BV50">
        <v>0</v>
      </c>
      <c r="BW50">
        <f t="shared" si="2"/>
        <v>74.27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118.18365</v>
      </c>
      <c r="L51">
        <v>544.52800000000002</v>
      </c>
      <c r="M51">
        <v>46</v>
      </c>
      <c r="N51">
        <v>118.125</v>
      </c>
      <c r="O51">
        <v>123.66562500000001</v>
      </c>
      <c r="P51">
        <v>125.58750000000001</v>
      </c>
      <c r="Q51">
        <v>17.277699999999999</v>
      </c>
      <c r="R51">
        <v>34.622999999999998</v>
      </c>
      <c r="S51">
        <v>21.687000000000001</v>
      </c>
      <c r="T51">
        <v>0</v>
      </c>
      <c r="U51">
        <v>348.97500000000002</v>
      </c>
      <c r="V51">
        <v>15.464600000000001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12.956759999999999</v>
      </c>
      <c r="AC51">
        <v>9.6778399999999998</v>
      </c>
      <c r="AD51">
        <v>18.229800000000001</v>
      </c>
      <c r="AE51">
        <v>49.436556000000003</v>
      </c>
      <c r="AF51">
        <v>28.594000000000001</v>
      </c>
      <c r="AG51">
        <v>37.273200000000003</v>
      </c>
      <c r="AH51">
        <v>152.94049999999999</v>
      </c>
      <c r="AI51">
        <v>0</v>
      </c>
      <c r="AJ51">
        <v>0</v>
      </c>
      <c r="AK51">
        <v>24.999300000000002</v>
      </c>
      <c r="AL51">
        <v>79.364599999999996</v>
      </c>
      <c r="AM51">
        <v>0</v>
      </c>
      <c r="AN51">
        <v>0.84172000000000002</v>
      </c>
      <c r="AO51">
        <v>28.812000000000001</v>
      </c>
      <c r="AP51">
        <v>10.504200000000001</v>
      </c>
      <c r="AQ51">
        <v>31.122</v>
      </c>
      <c r="AR51">
        <v>52.44</v>
      </c>
      <c r="AS51">
        <v>32.553840000000001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74.28</v>
      </c>
      <c r="BA51">
        <f t="shared" si="1"/>
        <v>2362.008926</v>
      </c>
      <c r="BB51">
        <v>48</v>
      </c>
      <c r="BD51">
        <v>22.5</v>
      </c>
      <c r="BE51">
        <v>3.69</v>
      </c>
      <c r="BF51">
        <v>1.6</v>
      </c>
      <c r="BG51">
        <v>1.98</v>
      </c>
      <c r="BH51">
        <v>5.42</v>
      </c>
      <c r="BI51">
        <v>7</v>
      </c>
      <c r="BJ51">
        <v>2.9</v>
      </c>
      <c r="BK51">
        <v>2.77</v>
      </c>
      <c r="BL51">
        <v>1.68</v>
      </c>
      <c r="BM51">
        <v>0</v>
      </c>
      <c r="BN51">
        <v>0.5</v>
      </c>
      <c r="BO51">
        <v>14.54</v>
      </c>
      <c r="BP51">
        <v>3.85</v>
      </c>
      <c r="BQ51">
        <v>4.3899999999999997</v>
      </c>
      <c r="BR51">
        <v>1.05</v>
      </c>
      <c r="BS51">
        <v>0.41</v>
      </c>
      <c r="BT51">
        <v>0</v>
      </c>
      <c r="BU51">
        <v>0</v>
      </c>
      <c r="BV51">
        <v>0</v>
      </c>
      <c r="BW51">
        <f t="shared" si="2"/>
        <v>74.28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118.194265</v>
      </c>
      <c r="L52">
        <v>544.52800000000002</v>
      </c>
      <c r="M52">
        <v>46</v>
      </c>
      <c r="N52">
        <v>118.125</v>
      </c>
      <c r="O52">
        <v>123.66562500000001</v>
      </c>
      <c r="P52">
        <v>125.58750000000001</v>
      </c>
      <c r="Q52">
        <v>17.277699999999999</v>
      </c>
      <c r="R52">
        <v>34.622999999999998</v>
      </c>
      <c r="S52">
        <v>21.687000000000001</v>
      </c>
      <c r="T52">
        <v>0</v>
      </c>
      <c r="U52">
        <v>348.97500000000002</v>
      </c>
      <c r="V52">
        <v>15.464600000000001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12.956759999999999</v>
      </c>
      <c r="AC52">
        <v>9.6778399999999998</v>
      </c>
      <c r="AD52">
        <v>18.229800000000001</v>
      </c>
      <c r="AE52">
        <v>49.436556000000003</v>
      </c>
      <c r="AF52">
        <v>28.594000000000001</v>
      </c>
      <c r="AG52">
        <v>37.273200000000003</v>
      </c>
      <c r="AH52">
        <v>152.94049999999999</v>
      </c>
      <c r="AI52">
        <v>0</v>
      </c>
      <c r="AJ52">
        <v>0</v>
      </c>
      <c r="AK52">
        <v>24.999300000000002</v>
      </c>
      <c r="AL52">
        <v>79.364599999999996</v>
      </c>
      <c r="AM52">
        <v>0</v>
      </c>
      <c r="AN52">
        <v>0.84172000000000002</v>
      </c>
      <c r="AO52">
        <v>28.812000000000001</v>
      </c>
      <c r="AP52">
        <v>10.504200000000001</v>
      </c>
      <c r="AQ52">
        <v>31.122</v>
      </c>
      <c r="AR52">
        <v>52.44</v>
      </c>
      <c r="AS52">
        <v>32.553840000000001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74.28</v>
      </c>
      <c r="BA52">
        <f t="shared" si="1"/>
        <v>2362.0195410000001</v>
      </c>
      <c r="BB52">
        <v>49</v>
      </c>
      <c r="BD52">
        <v>22.5</v>
      </c>
      <c r="BE52">
        <v>3.69</v>
      </c>
      <c r="BF52">
        <v>1.6</v>
      </c>
      <c r="BG52">
        <v>1.98</v>
      </c>
      <c r="BH52">
        <v>5.42</v>
      </c>
      <c r="BI52">
        <v>7</v>
      </c>
      <c r="BJ52">
        <v>2.9</v>
      </c>
      <c r="BK52">
        <v>2.77</v>
      </c>
      <c r="BL52">
        <v>1.68</v>
      </c>
      <c r="BM52">
        <v>0</v>
      </c>
      <c r="BN52">
        <v>0.5</v>
      </c>
      <c r="BO52">
        <v>14.54</v>
      </c>
      <c r="BP52">
        <v>3.85</v>
      </c>
      <c r="BQ52">
        <v>4.3899999999999997</v>
      </c>
      <c r="BR52">
        <v>1.05</v>
      </c>
      <c r="BS52">
        <v>0.41</v>
      </c>
      <c r="BT52">
        <v>0</v>
      </c>
      <c r="BU52">
        <v>0</v>
      </c>
      <c r="BV52">
        <v>0</v>
      </c>
      <c r="BW52">
        <f t="shared" si="2"/>
        <v>74.28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118.18365</v>
      </c>
      <c r="L53">
        <v>544.52800000000002</v>
      </c>
      <c r="M53">
        <v>46</v>
      </c>
      <c r="N53">
        <v>118.125</v>
      </c>
      <c r="O53">
        <v>123.66562500000001</v>
      </c>
      <c r="P53">
        <v>125.58750000000001</v>
      </c>
      <c r="Q53">
        <v>17.277699999999999</v>
      </c>
      <c r="R53">
        <v>34.622999999999998</v>
      </c>
      <c r="S53">
        <v>21.687000000000001</v>
      </c>
      <c r="T53">
        <v>0</v>
      </c>
      <c r="U53">
        <v>348.97500000000002</v>
      </c>
      <c r="V53">
        <v>15.464600000000001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12.956759999999999</v>
      </c>
      <c r="AC53">
        <v>9.6778399999999998</v>
      </c>
      <c r="AD53">
        <v>18.229800000000001</v>
      </c>
      <c r="AE53">
        <v>49.436556000000003</v>
      </c>
      <c r="AF53">
        <v>28.594000000000001</v>
      </c>
      <c r="AG53">
        <v>37.273200000000003</v>
      </c>
      <c r="AH53">
        <v>152.94049999999999</v>
      </c>
      <c r="AI53">
        <v>0</v>
      </c>
      <c r="AJ53">
        <v>0</v>
      </c>
      <c r="AK53">
        <v>24.999300000000002</v>
      </c>
      <c r="AL53">
        <v>79.364599999999996</v>
      </c>
      <c r="AM53">
        <v>0</v>
      </c>
      <c r="AN53">
        <v>0.84172000000000002</v>
      </c>
      <c r="AO53">
        <v>28.812000000000001</v>
      </c>
      <c r="AP53">
        <v>10.504200000000001</v>
      </c>
      <c r="AQ53">
        <v>31.122</v>
      </c>
      <c r="AR53">
        <v>23.184000000000001</v>
      </c>
      <c r="AS53">
        <v>21.523199999999999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74.28</v>
      </c>
      <c r="BA53">
        <f t="shared" si="1"/>
        <v>2321.7222860000002</v>
      </c>
      <c r="BB53">
        <v>50</v>
      </c>
      <c r="BD53">
        <v>22.5</v>
      </c>
      <c r="BE53">
        <v>3.69</v>
      </c>
      <c r="BF53">
        <v>1.6</v>
      </c>
      <c r="BG53">
        <v>1.98</v>
      </c>
      <c r="BH53">
        <v>5.42</v>
      </c>
      <c r="BI53">
        <v>7</v>
      </c>
      <c r="BJ53">
        <v>2.9</v>
      </c>
      <c r="BK53">
        <v>2.77</v>
      </c>
      <c r="BL53">
        <v>1.68</v>
      </c>
      <c r="BM53">
        <v>0</v>
      </c>
      <c r="BN53">
        <v>0.5</v>
      </c>
      <c r="BO53">
        <v>14.54</v>
      </c>
      <c r="BP53">
        <v>3.85</v>
      </c>
      <c r="BQ53">
        <v>4.3899999999999997</v>
      </c>
      <c r="BR53">
        <v>1.05</v>
      </c>
      <c r="BS53">
        <v>0.41</v>
      </c>
      <c r="BT53">
        <v>0</v>
      </c>
      <c r="BU53">
        <v>0</v>
      </c>
      <c r="BV53">
        <v>0</v>
      </c>
      <c r="BW53">
        <f t="shared" si="2"/>
        <v>74.28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118.194265</v>
      </c>
      <c r="L54">
        <v>544.52800000000002</v>
      </c>
      <c r="M54">
        <v>46</v>
      </c>
      <c r="N54">
        <v>118.125</v>
      </c>
      <c r="O54">
        <v>123.66562500000001</v>
      </c>
      <c r="P54">
        <v>125.58750000000001</v>
      </c>
      <c r="Q54">
        <v>17.277699999999999</v>
      </c>
      <c r="R54">
        <v>34.622999999999998</v>
      </c>
      <c r="S54">
        <v>21.687000000000001</v>
      </c>
      <c r="T54">
        <v>0</v>
      </c>
      <c r="U54">
        <v>348.97500000000002</v>
      </c>
      <c r="V54">
        <v>15.464600000000001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12.956759999999999</v>
      </c>
      <c r="AC54">
        <v>9.6778399999999998</v>
      </c>
      <c r="AD54">
        <v>18.229800000000001</v>
      </c>
      <c r="AE54">
        <v>49.436556000000003</v>
      </c>
      <c r="AF54">
        <v>28.594000000000001</v>
      </c>
      <c r="AG54">
        <v>37.273200000000003</v>
      </c>
      <c r="AH54">
        <v>152.94049999999999</v>
      </c>
      <c r="AI54">
        <v>0</v>
      </c>
      <c r="AJ54">
        <v>0</v>
      </c>
      <c r="AK54">
        <v>24.999300000000002</v>
      </c>
      <c r="AL54">
        <v>79.364599999999996</v>
      </c>
      <c r="AM54">
        <v>0</v>
      </c>
      <c r="AN54">
        <v>0.84172000000000002</v>
      </c>
      <c r="AO54">
        <v>28.812000000000001</v>
      </c>
      <c r="AP54">
        <v>10.504200000000001</v>
      </c>
      <c r="AQ54">
        <v>31.122</v>
      </c>
      <c r="AR54">
        <v>23.184000000000001</v>
      </c>
      <c r="AS54">
        <v>21.523199999999999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74.209999999999994</v>
      </c>
      <c r="BA54">
        <f t="shared" si="1"/>
        <v>2321.6629010000001</v>
      </c>
      <c r="BB54">
        <v>51</v>
      </c>
      <c r="BD54">
        <v>22.5</v>
      </c>
      <c r="BE54">
        <v>3.69</v>
      </c>
      <c r="BF54">
        <v>1.6</v>
      </c>
      <c r="BG54">
        <v>1.98</v>
      </c>
      <c r="BH54">
        <v>5.42</v>
      </c>
      <c r="BI54">
        <v>7</v>
      </c>
      <c r="BJ54">
        <v>2.9</v>
      </c>
      <c r="BK54">
        <v>2.7</v>
      </c>
      <c r="BL54">
        <v>1.68</v>
      </c>
      <c r="BM54">
        <v>0</v>
      </c>
      <c r="BN54">
        <v>0.5</v>
      </c>
      <c r="BO54">
        <v>14.54</v>
      </c>
      <c r="BP54">
        <v>3.85</v>
      </c>
      <c r="BQ54">
        <v>4.3899999999999997</v>
      </c>
      <c r="BR54">
        <v>1.05</v>
      </c>
      <c r="BS54">
        <v>0.41</v>
      </c>
      <c r="BT54">
        <v>0</v>
      </c>
      <c r="BU54">
        <v>0</v>
      </c>
      <c r="BV54">
        <v>0</v>
      </c>
      <c r="BW54">
        <f t="shared" si="2"/>
        <v>74.209999999999994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118.18365</v>
      </c>
      <c r="L55">
        <v>508.03</v>
      </c>
      <c r="M55">
        <v>46</v>
      </c>
      <c r="N55">
        <v>118.125</v>
      </c>
      <c r="O55">
        <v>123.66562500000001</v>
      </c>
      <c r="P55">
        <v>125.58750000000001</v>
      </c>
      <c r="Q55">
        <v>17.277699999999999</v>
      </c>
      <c r="R55">
        <v>34.622999999999998</v>
      </c>
      <c r="S55">
        <v>21.687000000000001</v>
      </c>
      <c r="T55">
        <v>0</v>
      </c>
      <c r="U55">
        <v>348.97500000000002</v>
      </c>
      <c r="V55">
        <v>15.464600000000001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12.956759999999999</v>
      </c>
      <c r="AC55">
        <v>9.6778399999999998</v>
      </c>
      <c r="AD55">
        <v>18.229800000000001</v>
      </c>
      <c r="AE55">
        <v>49.436556000000003</v>
      </c>
      <c r="AF55">
        <v>28.594000000000001</v>
      </c>
      <c r="AG55">
        <v>37.273200000000003</v>
      </c>
      <c r="AH55">
        <v>152.94049999999999</v>
      </c>
      <c r="AI55">
        <v>0</v>
      </c>
      <c r="AJ55">
        <v>0</v>
      </c>
      <c r="AK55">
        <v>24.999300000000002</v>
      </c>
      <c r="AL55">
        <v>79.364599999999996</v>
      </c>
      <c r="AM55">
        <v>0</v>
      </c>
      <c r="AN55">
        <v>0.84172000000000002</v>
      </c>
      <c r="AO55">
        <v>28.812000000000001</v>
      </c>
      <c r="AP55">
        <v>10.504200000000001</v>
      </c>
      <c r="AQ55">
        <v>31.122</v>
      </c>
      <c r="AR55">
        <v>23.184000000000001</v>
      </c>
      <c r="AS55">
        <v>21.523199999999999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74.209999999999994</v>
      </c>
      <c r="BA55">
        <f t="shared" si="1"/>
        <v>2285.154286</v>
      </c>
      <c r="BB55">
        <v>52</v>
      </c>
      <c r="BD55">
        <v>22.5</v>
      </c>
      <c r="BE55">
        <v>3.69</v>
      </c>
      <c r="BF55">
        <v>1.6</v>
      </c>
      <c r="BG55">
        <v>1.98</v>
      </c>
      <c r="BH55">
        <v>5.42</v>
      </c>
      <c r="BI55">
        <v>7</v>
      </c>
      <c r="BJ55">
        <v>2.9</v>
      </c>
      <c r="BK55">
        <v>2.7</v>
      </c>
      <c r="BL55">
        <v>1.68</v>
      </c>
      <c r="BM55">
        <v>0</v>
      </c>
      <c r="BN55">
        <v>0.5</v>
      </c>
      <c r="BO55">
        <v>14.54</v>
      </c>
      <c r="BP55">
        <v>3.85</v>
      </c>
      <c r="BQ55">
        <v>4.3899999999999997</v>
      </c>
      <c r="BR55">
        <v>1.05</v>
      </c>
      <c r="BS55">
        <v>0.41</v>
      </c>
      <c r="BT55">
        <v>0</v>
      </c>
      <c r="BU55">
        <v>0</v>
      </c>
      <c r="BV55">
        <v>0</v>
      </c>
      <c r="BW55">
        <f t="shared" si="2"/>
        <v>74.209999999999994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118.194265</v>
      </c>
      <c r="L56">
        <v>483.03</v>
      </c>
      <c r="M56">
        <v>46</v>
      </c>
      <c r="N56">
        <v>118.125</v>
      </c>
      <c r="O56">
        <v>123.66562500000001</v>
      </c>
      <c r="P56">
        <v>125.58750000000001</v>
      </c>
      <c r="Q56">
        <v>17.277699999999999</v>
      </c>
      <c r="R56">
        <v>34.622999999999998</v>
      </c>
      <c r="S56">
        <v>21.687000000000001</v>
      </c>
      <c r="T56">
        <v>0</v>
      </c>
      <c r="U56">
        <v>348.97500000000002</v>
      </c>
      <c r="V56">
        <v>15.464600000000001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12.956759999999999</v>
      </c>
      <c r="AC56">
        <v>9.6778399999999998</v>
      </c>
      <c r="AD56">
        <v>18.229800000000001</v>
      </c>
      <c r="AE56">
        <v>49.436556000000003</v>
      </c>
      <c r="AF56">
        <v>28.594000000000001</v>
      </c>
      <c r="AG56">
        <v>37.273200000000003</v>
      </c>
      <c r="AH56">
        <v>152.94049999999999</v>
      </c>
      <c r="AI56">
        <v>0</v>
      </c>
      <c r="AJ56">
        <v>0</v>
      </c>
      <c r="AK56">
        <v>24.999300000000002</v>
      </c>
      <c r="AL56">
        <v>79.364599999999996</v>
      </c>
      <c r="AM56">
        <v>0</v>
      </c>
      <c r="AN56">
        <v>0.84172000000000002</v>
      </c>
      <c r="AO56">
        <v>28.812000000000001</v>
      </c>
      <c r="AP56">
        <v>10.504200000000001</v>
      </c>
      <c r="AQ56">
        <v>33.768000000000001</v>
      </c>
      <c r="AR56">
        <v>23.184000000000001</v>
      </c>
      <c r="AS56">
        <v>21.523199999999999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74.209999999999994</v>
      </c>
      <c r="BA56">
        <f t="shared" si="1"/>
        <v>2262.8109010000003</v>
      </c>
      <c r="BB56">
        <v>53</v>
      </c>
      <c r="BD56">
        <v>22.5</v>
      </c>
      <c r="BE56">
        <v>3.69</v>
      </c>
      <c r="BF56">
        <v>1.6</v>
      </c>
      <c r="BG56">
        <v>1.98</v>
      </c>
      <c r="BH56">
        <v>5.42</v>
      </c>
      <c r="BI56">
        <v>7</v>
      </c>
      <c r="BJ56">
        <v>2.9</v>
      </c>
      <c r="BK56">
        <v>2.7</v>
      </c>
      <c r="BL56">
        <v>1.68</v>
      </c>
      <c r="BM56">
        <v>0</v>
      </c>
      <c r="BN56">
        <v>0.5</v>
      </c>
      <c r="BO56">
        <v>14.54</v>
      </c>
      <c r="BP56">
        <v>3.85</v>
      </c>
      <c r="BQ56">
        <v>4.3899999999999997</v>
      </c>
      <c r="BR56">
        <v>1.05</v>
      </c>
      <c r="BS56">
        <v>0.41</v>
      </c>
      <c r="BT56">
        <v>0</v>
      </c>
      <c r="BU56">
        <v>0</v>
      </c>
      <c r="BV56">
        <v>0</v>
      </c>
      <c r="BW56">
        <f t="shared" si="2"/>
        <v>74.209999999999994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118.18365</v>
      </c>
      <c r="L57">
        <v>543.96799999999996</v>
      </c>
      <c r="M57">
        <v>46</v>
      </c>
      <c r="N57">
        <v>118.125</v>
      </c>
      <c r="O57">
        <v>123.66562500000001</v>
      </c>
      <c r="P57">
        <v>125.58750000000001</v>
      </c>
      <c r="Q57">
        <v>11.991327</v>
      </c>
      <c r="R57">
        <v>23.160484</v>
      </c>
      <c r="S57">
        <v>16.096499999999999</v>
      </c>
      <c r="T57">
        <v>0</v>
      </c>
      <c r="U57">
        <v>348.97500000000002</v>
      </c>
      <c r="V57">
        <v>15.464600000000001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12.956759999999999</v>
      </c>
      <c r="AC57">
        <v>9.6778399999999998</v>
      </c>
      <c r="AD57">
        <v>18.229800000000001</v>
      </c>
      <c r="AE57">
        <v>49.436556000000003</v>
      </c>
      <c r="AF57">
        <v>28.594000000000001</v>
      </c>
      <c r="AG57">
        <v>37.273200000000003</v>
      </c>
      <c r="AH57">
        <v>152.94049999999999</v>
      </c>
      <c r="AI57">
        <v>0</v>
      </c>
      <c r="AJ57">
        <v>0</v>
      </c>
      <c r="AK57">
        <v>24.999300000000002</v>
      </c>
      <c r="AL57">
        <v>79.364599999999996</v>
      </c>
      <c r="AM57">
        <v>0</v>
      </c>
      <c r="AN57">
        <v>0.84172000000000002</v>
      </c>
      <c r="AO57">
        <v>28.812000000000001</v>
      </c>
      <c r="AP57">
        <v>10.504200000000001</v>
      </c>
      <c r="AQ57">
        <v>46.683</v>
      </c>
      <c r="AR57">
        <v>23.184000000000001</v>
      </c>
      <c r="AS57">
        <v>22.868400000000001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74.209999999999994</v>
      </c>
      <c r="BA57">
        <f t="shared" si="1"/>
        <v>2315.6590970000002</v>
      </c>
      <c r="BB57">
        <v>54</v>
      </c>
      <c r="BD57">
        <v>22.5</v>
      </c>
      <c r="BE57">
        <v>3.69</v>
      </c>
      <c r="BF57">
        <v>1.6</v>
      </c>
      <c r="BG57">
        <v>1.98</v>
      </c>
      <c r="BH57">
        <v>5.42</v>
      </c>
      <c r="BI57">
        <v>7</v>
      </c>
      <c r="BJ57">
        <v>2.9</v>
      </c>
      <c r="BK57">
        <v>2.7</v>
      </c>
      <c r="BL57">
        <v>1.68</v>
      </c>
      <c r="BM57">
        <v>0</v>
      </c>
      <c r="BN57">
        <v>0.5</v>
      </c>
      <c r="BO57">
        <v>14.54</v>
      </c>
      <c r="BP57">
        <v>3.85</v>
      </c>
      <c r="BQ57">
        <v>4.3899999999999997</v>
      </c>
      <c r="BR57">
        <v>1.05</v>
      </c>
      <c r="BS57">
        <v>0.41</v>
      </c>
      <c r="BT57">
        <v>0</v>
      </c>
      <c r="BU57">
        <v>0</v>
      </c>
      <c r="BV57">
        <v>0</v>
      </c>
      <c r="BW57">
        <f t="shared" si="2"/>
        <v>74.209999999999994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118.194265</v>
      </c>
      <c r="L58">
        <v>544.35799999999995</v>
      </c>
      <c r="M58">
        <v>46</v>
      </c>
      <c r="N58">
        <v>118.125</v>
      </c>
      <c r="O58">
        <v>123.66562500000001</v>
      </c>
      <c r="P58">
        <v>125.58750000000001</v>
      </c>
      <c r="Q58">
        <v>16.236699999999999</v>
      </c>
      <c r="R58">
        <v>30.772400000000001</v>
      </c>
      <c r="S58">
        <v>20.799600000000002</v>
      </c>
      <c r="T58">
        <v>0</v>
      </c>
      <c r="U58">
        <v>348.97500000000002</v>
      </c>
      <c r="V58">
        <v>15.464600000000001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12.956759999999999</v>
      </c>
      <c r="AC58">
        <v>9.6778399999999998</v>
      </c>
      <c r="AD58">
        <v>18.229800000000001</v>
      </c>
      <c r="AE58">
        <v>49.436556000000003</v>
      </c>
      <c r="AF58">
        <v>28.594000000000001</v>
      </c>
      <c r="AG58">
        <v>37.273200000000003</v>
      </c>
      <c r="AH58">
        <v>152.94049999999999</v>
      </c>
      <c r="AI58">
        <v>0</v>
      </c>
      <c r="AJ58">
        <v>0</v>
      </c>
      <c r="AK58">
        <v>24.999300000000002</v>
      </c>
      <c r="AL58">
        <v>79.364599999999996</v>
      </c>
      <c r="AM58">
        <v>0</v>
      </c>
      <c r="AN58">
        <v>0.84172000000000002</v>
      </c>
      <c r="AO58">
        <v>28.812000000000001</v>
      </c>
      <c r="AP58">
        <v>10.504200000000001</v>
      </c>
      <c r="AQ58">
        <v>46.683</v>
      </c>
      <c r="AR58">
        <v>23.184000000000001</v>
      </c>
      <c r="AS58">
        <v>22.868400000000001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74.209999999999994</v>
      </c>
      <c r="BA58">
        <f t="shared" si="1"/>
        <v>2332.620101</v>
      </c>
      <c r="BB58">
        <v>55</v>
      </c>
      <c r="BD58">
        <v>22.5</v>
      </c>
      <c r="BE58">
        <v>3.69</v>
      </c>
      <c r="BF58">
        <v>1.6</v>
      </c>
      <c r="BG58">
        <v>1.98</v>
      </c>
      <c r="BH58">
        <v>5.42</v>
      </c>
      <c r="BI58">
        <v>7</v>
      </c>
      <c r="BJ58">
        <v>2.9</v>
      </c>
      <c r="BK58">
        <v>2.7</v>
      </c>
      <c r="BL58">
        <v>1.68</v>
      </c>
      <c r="BM58">
        <v>0</v>
      </c>
      <c r="BN58">
        <v>0.5</v>
      </c>
      <c r="BO58">
        <v>14.54</v>
      </c>
      <c r="BP58">
        <v>3.85</v>
      </c>
      <c r="BQ58">
        <v>4.3899999999999997</v>
      </c>
      <c r="BR58">
        <v>1.05</v>
      </c>
      <c r="BS58">
        <v>0.41</v>
      </c>
      <c r="BT58">
        <v>0</v>
      </c>
      <c r="BU58">
        <v>0</v>
      </c>
      <c r="BV58">
        <v>0</v>
      </c>
      <c r="BW58">
        <f t="shared" si="2"/>
        <v>74.209999999999994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139.74469999999999</v>
      </c>
      <c r="L59">
        <v>565.928</v>
      </c>
      <c r="M59">
        <v>46</v>
      </c>
      <c r="N59">
        <v>118.125</v>
      </c>
      <c r="O59">
        <v>123.66562500000001</v>
      </c>
      <c r="P59">
        <v>125.58750000000001</v>
      </c>
      <c r="Q59">
        <v>16.236699999999999</v>
      </c>
      <c r="R59">
        <v>30.772400000000001</v>
      </c>
      <c r="S59">
        <v>20.799600000000002</v>
      </c>
      <c r="T59">
        <v>0</v>
      </c>
      <c r="U59">
        <v>348.97500000000002</v>
      </c>
      <c r="V59">
        <v>20.73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12.956759999999999</v>
      </c>
      <c r="AC59">
        <v>9.6778399999999998</v>
      </c>
      <c r="AD59">
        <v>18.229800000000001</v>
      </c>
      <c r="AE59">
        <v>49.436556000000003</v>
      </c>
      <c r="AF59">
        <v>28.594000000000001</v>
      </c>
      <c r="AG59">
        <v>37.273200000000003</v>
      </c>
      <c r="AH59">
        <v>152.94049999999999</v>
      </c>
      <c r="AI59">
        <v>0</v>
      </c>
      <c r="AJ59">
        <v>0</v>
      </c>
      <c r="AK59">
        <v>24.999300000000002</v>
      </c>
      <c r="AL59">
        <v>79.364599999999996</v>
      </c>
      <c r="AM59">
        <v>0</v>
      </c>
      <c r="AN59">
        <v>0.84172000000000002</v>
      </c>
      <c r="AO59">
        <v>28.812000000000001</v>
      </c>
      <c r="AP59">
        <v>10.504200000000001</v>
      </c>
      <c r="AQ59">
        <v>46.683</v>
      </c>
      <c r="AR59">
        <v>30.911999999999999</v>
      </c>
      <c r="AS59">
        <v>21.523199999999999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74.209999999999994</v>
      </c>
      <c r="BA59">
        <f t="shared" si="1"/>
        <v>2387.3887359999999</v>
      </c>
      <c r="BB59">
        <v>56</v>
      </c>
      <c r="BD59">
        <v>22.5</v>
      </c>
      <c r="BE59">
        <v>3.69</v>
      </c>
      <c r="BF59">
        <v>1.6</v>
      </c>
      <c r="BG59">
        <v>1.98</v>
      </c>
      <c r="BH59">
        <v>5.42</v>
      </c>
      <c r="BI59">
        <v>7</v>
      </c>
      <c r="BJ59">
        <v>2.9</v>
      </c>
      <c r="BK59">
        <v>2.7</v>
      </c>
      <c r="BL59">
        <v>1.68</v>
      </c>
      <c r="BM59">
        <v>0</v>
      </c>
      <c r="BN59">
        <v>0.5</v>
      </c>
      <c r="BO59">
        <v>14.54</v>
      </c>
      <c r="BP59">
        <v>3.85</v>
      </c>
      <c r="BQ59">
        <v>4.3899999999999997</v>
      </c>
      <c r="BR59">
        <v>1.05</v>
      </c>
      <c r="BS59">
        <v>0.41</v>
      </c>
      <c r="BT59">
        <v>0</v>
      </c>
      <c r="BU59">
        <v>0</v>
      </c>
      <c r="BV59">
        <v>0</v>
      </c>
      <c r="BW59">
        <f t="shared" si="2"/>
        <v>74.209999999999994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139.74469999999999</v>
      </c>
      <c r="L60">
        <v>565.928</v>
      </c>
      <c r="M60">
        <v>46</v>
      </c>
      <c r="N60">
        <v>118.125</v>
      </c>
      <c r="O60">
        <v>123.66562500000001</v>
      </c>
      <c r="P60">
        <v>125.58750000000001</v>
      </c>
      <c r="Q60">
        <v>16.236699999999999</v>
      </c>
      <c r="R60">
        <v>30.772400000000001</v>
      </c>
      <c r="S60">
        <v>20.799600000000002</v>
      </c>
      <c r="T60">
        <v>0</v>
      </c>
      <c r="U60">
        <v>348.97500000000002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12.956759999999999</v>
      </c>
      <c r="AC60">
        <v>9.6778399999999998</v>
      </c>
      <c r="AD60">
        <v>18.229800000000001</v>
      </c>
      <c r="AE60">
        <v>49.436556000000003</v>
      </c>
      <c r="AF60">
        <v>28.594000000000001</v>
      </c>
      <c r="AG60">
        <v>37.273200000000003</v>
      </c>
      <c r="AH60">
        <v>152.94049999999999</v>
      </c>
      <c r="AI60">
        <v>0</v>
      </c>
      <c r="AJ60">
        <v>0</v>
      </c>
      <c r="AK60">
        <v>24.999300000000002</v>
      </c>
      <c r="AL60">
        <v>79.364599999999996</v>
      </c>
      <c r="AM60">
        <v>0</v>
      </c>
      <c r="AN60">
        <v>0.84172000000000002</v>
      </c>
      <c r="AO60">
        <v>28.812000000000001</v>
      </c>
      <c r="AP60">
        <v>10.504200000000001</v>
      </c>
      <c r="AQ60">
        <v>46.683</v>
      </c>
      <c r="AR60">
        <v>30.911999999999999</v>
      </c>
      <c r="AS60">
        <v>21.523199999999999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74.209999999999994</v>
      </c>
      <c r="BA60">
        <f t="shared" si="1"/>
        <v>2387.3887359999999</v>
      </c>
      <c r="BB60">
        <v>57</v>
      </c>
      <c r="BD60">
        <v>22.5</v>
      </c>
      <c r="BE60">
        <v>3.69</v>
      </c>
      <c r="BF60">
        <v>1.6</v>
      </c>
      <c r="BG60">
        <v>1.98</v>
      </c>
      <c r="BH60">
        <v>5.42</v>
      </c>
      <c r="BI60">
        <v>7</v>
      </c>
      <c r="BJ60">
        <v>2.9</v>
      </c>
      <c r="BK60">
        <v>2.7</v>
      </c>
      <c r="BL60">
        <v>1.68</v>
      </c>
      <c r="BM60">
        <v>0</v>
      </c>
      <c r="BN60">
        <v>0.5</v>
      </c>
      <c r="BO60">
        <v>14.54</v>
      </c>
      <c r="BP60">
        <v>3.85</v>
      </c>
      <c r="BQ60">
        <v>4.3899999999999997</v>
      </c>
      <c r="BR60">
        <v>1.05</v>
      </c>
      <c r="BS60">
        <v>0.41</v>
      </c>
      <c r="BT60">
        <v>0</v>
      </c>
      <c r="BU60">
        <v>0</v>
      </c>
      <c r="BV60">
        <v>0</v>
      </c>
      <c r="BW60">
        <f t="shared" si="2"/>
        <v>74.209999999999994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139.74469999999999</v>
      </c>
      <c r="L61">
        <v>591.17769999999996</v>
      </c>
      <c r="M61">
        <v>46</v>
      </c>
      <c r="N61">
        <v>118.125</v>
      </c>
      <c r="O61">
        <v>123.66562500000001</v>
      </c>
      <c r="P61">
        <v>125.58750000000001</v>
      </c>
      <c r="Q61">
        <v>16.236699999999999</v>
      </c>
      <c r="R61">
        <v>30.772400000000001</v>
      </c>
      <c r="S61">
        <v>20.799600000000002</v>
      </c>
      <c r="T61">
        <v>0</v>
      </c>
      <c r="U61">
        <v>348.97500000000002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12.956759999999999</v>
      </c>
      <c r="AC61">
        <v>9.6778399999999998</v>
      </c>
      <c r="AD61">
        <v>18.229800000000001</v>
      </c>
      <c r="AE61">
        <v>49.436556000000003</v>
      </c>
      <c r="AF61">
        <v>28.594000000000001</v>
      </c>
      <c r="AG61">
        <v>37.273200000000003</v>
      </c>
      <c r="AH61">
        <v>152.94049999999999</v>
      </c>
      <c r="AI61">
        <v>0</v>
      </c>
      <c r="AJ61">
        <v>0</v>
      </c>
      <c r="AK61">
        <v>24.999300000000002</v>
      </c>
      <c r="AL61">
        <v>79.364599999999996</v>
      </c>
      <c r="AM61">
        <v>0</v>
      </c>
      <c r="AN61">
        <v>0.86085</v>
      </c>
      <c r="AO61">
        <v>28.812000000000001</v>
      </c>
      <c r="AP61">
        <v>4.7397</v>
      </c>
      <c r="AQ61">
        <v>46.683</v>
      </c>
      <c r="AR61">
        <v>30.911999999999999</v>
      </c>
      <c r="AS61">
        <v>21.523199999999999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74.199999999999989</v>
      </c>
      <c r="BA61">
        <f t="shared" si="1"/>
        <v>2406.8830659999999</v>
      </c>
      <c r="BB61">
        <v>58</v>
      </c>
      <c r="BD61">
        <v>22.5</v>
      </c>
      <c r="BE61">
        <v>3.69</v>
      </c>
      <c r="BF61">
        <v>1.6</v>
      </c>
      <c r="BG61">
        <v>1.98</v>
      </c>
      <c r="BH61">
        <v>5.42</v>
      </c>
      <c r="BI61">
        <v>7</v>
      </c>
      <c r="BJ61">
        <v>2.9</v>
      </c>
      <c r="BK61">
        <v>2.7</v>
      </c>
      <c r="BL61">
        <v>1.67</v>
      </c>
      <c r="BM61">
        <v>0</v>
      </c>
      <c r="BN61">
        <v>0.5</v>
      </c>
      <c r="BO61">
        <v>14.54</v>
      </c>
      <c r="BP61">
        <v>3.85</v>
      </c>
      <c r="BQ61">
        <v>4.3899999999999997</v>
      </c>
      <c r="BR61">
        <v>1.05</v>
      </c>
      <c r="BS61">
        <v>0.41</v>
      </c>
      <c r="BT61">
        <v>0</v>
      </c>
      <c r="BU61">
        <v>0</v>
      </c>
      <c r="BV61">
        <v>0</v>
      </c>
      <c r="BW61">
        <f t="shared" si="2"/>
        <v>74.199999999999989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139.74469999999999</v>
      </c>
      <c r="L62">
        <v>591.17769999999996</v>
      </c>
      <c r="M62">
        <v>46</v>
      </c>
      <c r="N62">
        <v>118.125</v>
      </c>
      <c r="O62">
        <v>123.66562500000001</v>
      </c>
      <c r="P62">
        <v>125.58750000000001</v>
      </c>
      <c r="Q62">
        <v>16.236699999999999</v>
      </c>
      <c r="R62">
        <v>30.772400000000001</v>
      </c>
      <c r="S62">
        <v>20.799600000000002</v>
      </c>
      <c r="T62">
        <v>0</v>
      </c>
      <c r="U62">
        <v>348.97500000000002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12.956759999999999</v>
      </c>
      <c r="AC62">
        <v>9.6778399999999998</v>
      </c>
      <c r="AD62">
        <v>18.229800000000001</v>
      </c>
      <c r="AE62">
        <v>49.436556000000003</v>
      </c>
      <c r="AF62">
        <v>28.594000000000001</v>
      </c>
      <c r="AG62">
        <v>37.273200000000003</v>
      </c>
      <c r="AH62">
        <v>152.94049999999999</v>
      </c>
      <c r="AI62">
        <v>0</v>
      </c>
      <c r="AJ62">
        <v>0</v>
      </c>
      <c r="AK62">
        <v>24.999300000000002</v>
      </c>
      <c r="AL62">
        <v>79.364599999999996</v>
      </c>
      <c r="AM62">
        <v>0</v>
      </c>
      <c r="AN62">
        <v>0.86085</v>
      </c>
      <c r="AO62">
        <v>28.812000000000001</v>
      </c>
      <c r="AP62">
        <v>4.7397</v>
      </c>
      <c r="AQ62">
        <v>46.683</v>
      </c>
      <c r="AR62">
        <v>30.911999999999999</v>
      </c>
      <c r="AS62">
        <v>21.523199999999999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74.139999999999986</v>
      </c>
      <c r="BA62">
        <f t="shared" si="1"/>
        <v>2406.8230659999999</v>
      </c>
      <c r="BB62">
        <v>59</v>
      </c>
      <c r="BD62">
        <v>22.5</v>
      </c>
      <c r="BE62">
        <v>3.69</v>
      </c>
      <c r="BF62">
        <v>1.6</v>
      </c>
      <c r="BG62">
        <v>1.98</v>
      </c>
      <c r="BH62">
        <v>5.42</v>
      </c>
      <c r="BI62">
        <v>7</v>
      </c>
      <c r="BJ62">
        <v>2.9</v>
      </c>
      <c r="BK62">
        <v>2.64</v>
      </c>
      <c r="BL62">
        <v>1.67</v>
      </c>
      <c r="BM62">
        <v>0</v>
      </c>
      <c r="BN62">
        <v>0.5</v>
      </c>
      <c r="BO62">
        <v>14.54</v>
      </c>
      <c r="BP62">
        <v>3.85</v>
      </c>
      <c r="BQ62">
        <v>4.3899999999999997</v>
      </c>
      <c r="BR62">
        <v>1.05</v>
      </c>
      <c r="BS62">
        <v>0.41</v>
      </c>
      <c r="BT62">
        <v>0</v>
      </c>
      <c r="BU62">
        <v>0</v>
      </c>
      <c r="BV62">
        <v>0</v>
      </c>
      <c r="BW62">
        <f t="shared" si="2"/>
        <v>74.139999999999986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139.74469999999999</v>
      </c>
      <c r="L63">
        <v>591.17769999999996</v>
      </c>
      <c r="M63">
        <v>46</v>
      </c>
      <c r="N63">
        <v>118.125</v>
      </c>
      <c r="O63">
        <v>123.66562500000001</v>
      </c>
      <c r="P63">
        <v>125.58750000000001</v>
      </c>
      <c r="Q63">
        <v>21.82</v>
      </c>
      <c r="R63">
        <v>42.390099999999997</v>
      </c>
      <c r="S63">
        <v>26.3901</v>
      </c>
      <c r="T63">
        <v>0</v>
      </c>
      <c r="U63">
        <v>348.97500000000002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12.956759999999999</v>
      </c>
      <c r="AC63">
        <v>9.6778399999999998</v>
      </c>
      <c r="AD63">
        <v>18.229800000000001</v>
      </c>
      <c r="AE63">
        <v>49.436556000000003</v>
      </c>
      <c r="AF63">
        <v>28.594000000000001</v>
      </c>
      <c r="AG63">
        <v>37.273200000000003</v>
      </c>
      <c r="AH63">
        <v>152.94049999999999</v>
      </c>
      <c r="AI63">
        <v>0</v>
      </c>
      <c r="AJ63">
        <v>0</v>
      </c>
      <c r="AK63">
        <v>24.999300000000002</v>
      </c>
      <c r="AL63">
        <v>79.364599999999996</v>
      </c>
      <c r="AM63">
        <v>0</v>
      </c>
      <c r="AN63">
        <v>0.86085</v>
      </c>
      <c r="AO63">
        <v>28.812000000000001</v>
      </c>
      <c r="AP63">
        <v>4.7397</v>
      </c>
      <c r="AQ63">
        <v>46.683</v>
      </c>
      <c r="AR63">
        <v>52.44</v>
      </c>
      <c r="AS63">
        <v>29.5944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74.029999999999987</v>
      </c>
      <c r="BA63">
        <f t="shared" si="1"/>
        <v>2459.1037660000002</v>
      </c>
      <c r="BB63">
        <v>60</v>
      </c>
      <c r="BD63">
        <v>22.5</v>
      </c>
      <c r="BE63">
        <v>3.69</v>
      </c>
      <c r="BF63">
        <v>1.59</v>
      </c>
      <c r="BG63">
        <v>1.98</v>
      </c>
      <c r="BH63">
        <v>5.42</v>
      </c>
      <c r="BI63">
        <v>7</v>
      </c>
      <c r="BJ63">
        <v>2.9</v>
      </c>
      <c r="BK63">
        <v>2.64</v>
      </c>
      <c r="BL63">
        <v>1.57</v>
      </c>
      <c r="BM63">
        <v>0</v>
      </c>
      <c r="BN63">
        <v>0.5</v>
      </c>
      <c r="BO63">
        <v>14.54</v>
      </c>
      <c r="BP63">
        <v>3.85</v>
      </c>
      <c r="BQ63">
        <v>4.3899999999999997</v>
      </c>
      <c r="BR63">
        <v>1.05</v>
      </c>
      <c r="BS63">
        <v>0.41</v>
      </c>
      <c r="BT63">
        <v>0</v>
      </c>
      <c r="BU63">
        <v>0</v>
      </c>
      <c r="BV63">
        <v>0</v>
      </c>
      <c r="BW63">
        <f t="shared" si="2"/>
        <v>74.029999999999987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139.74469999999999</v>
      </c>
      <c r="L64">
        <v>591.17769999999996</v>
      </c>
      <c r="M64">
        <v>46</v>
      </c>
      <c r="N64">
        <v>118.125</v>
      </c>
      <c r="O64">
        <v>123.66562500000001</v>
      </c>
      <c r="P64">
        <v>125.58750000000001</v>
      </c>
      <c r="Q64">
        <v>21.82</v>
      </c>
      <c r="R64">
        <v>42.390099999999997</v>
      </c>
      <c r="S64">
        <v>26.3901</v>
      </c>
      <c r="T64">
        <v>0</v>
      </c>
      <c r="U64">
        <v>348.97500000000002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12.956759999999999</v>
      </c>
      <c r="AC64">
        <v>9.6778399999999998</v>
      </c>
      <c r="AD64">
        <v>18.229800000000001</v>
      </c>
      <c r="AE64">
        <v>49.436556000000003</v>
      </c>
      <c r="AF64">
        <v>28.594000000000001</v>
      </c>
      <c r="AG64">
        <v>37.273200000000003</v>
      </c>
      <c r="AH64">
        <v>152.94049999999999</v>
      </c>
      <c r="AI64">
        <v>0</v>
      </c>
      <c r="AJ64">
        <v>0</v>
      </c>
      <c r="AK64">
        <v>24.999300000000002</v>
      </c>
      <c r="AL64">
        <v>79.364599999999996</v>
      </c>
      <c r="AM64">
        <v>0</v>
      </c>
      <c r="AN64">
        <v>0.86085</v>
      </c>
      <c r="AO64">
        <v>28.812000000000001</v>
      </c>
      <c r="AP64">
        <v>10.504200000000001</v>
      </c>
      <c r="AQ64">
        <v>46.683</v>
      </c>
      <c r="AR64">
        <v>52.44</v>
      </c>
      <c r="AS64">
        <v>29.5944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73.419999999999987</v>
      </c>
      <c r="BA64">
        <f t="shared" si="1"/>
        <v>2464.2582659999998</v>
      </c>
      <c r="BB64">
        <v>61</v>
      </c>
      <c r="BD64">
        <v>22.5</v>
      </c>
      <c r="BE64">
        <v>3.69</v>
      </c>
      <c r="BF64">
        <v>0.98</v>
      </c>
      <c r="BG64">
        <v>1.98</v>
      </c>
      <c r="BH64">
        <v>5.42</v>
      </c>
      <c r="BI64">
        <v>7</v>
      </c>
      <c r="BJ64">
        <v>2.9</v>
      </c>
      <c r="BK64">
        <v>2.64</v>
      </c>
      <c r="BL64">
        <v>1.57</v>
      </c>
      <c r="BM64">
        <v>0</v>
      </c>
      <c r="BN64">
        <v>0.5</v>
      </c>
      <c r="BO64">
        <v>14.54</v>
      </c>
      <c r="BP64">
        <v>3.85</v>
      </c>
      <c r="BQ64">
        <v>4.3899999999999997</v>
      </c>
      <c r="BR64">
        <v>1.05</v>
      </c>
      <c r="BS64">
        <v>0.41</v>
      </c>
      <c r="BT64">
        <v>0</v>
      </c>
      <c r="BU64">
        <v>0</v>
      </c>
      <c r="BV64">
        <v>0</v>
      </c>
      <c r="BW64">
        <f t="shared" si="2"/>
        <v>73.419999999999987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139.74469999999999</v>
      </c>
      <c r="L65">
        <v>591.17769999999996</v>
      </c>
      <c r="M65">
        <v>46</v>
      </c>
      <c r="N65">
        <v>118.125</v>
      </c>
      <c r="O65">
        <v>123.66562500000001</v>
      </c>
      <c r="P65">
        <v>125.58750000000001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12.956759999999999</v>
      </c>
      <c r="AC65">
        <v>9.6778399999999998</v>
      </c>
      <c r="AD65">
        <v>18.229800000000001</v>
      </c>
      <c r="AE65">
        <v>49.436556000000003</v>
      </c>
      <c r="AF65">
        <v>28.594000000000001</v>
      </c>
      <c r="AG65">
        <v>37.273200000000003</v>
      </c>
      <c r="AH65">
        <v>152.94049999999999</v>
      </c>
      <c r="AI65">
        <v>0</v>
      </c>
      <c r="AJ65">
        <v>0</v>
      </c>
      <c r="AK65">
        <v>24.999300000000002</v>
      </c>
      <c r="AL65">
        <v>79.364599999999996</v>
      </c>
      <c r="AM65">
        <v>0</v>
      </c>
      <c r="AN65">
        <v>0.86085</v>
      </c>
      <c r="AO65">
        <v>28.812000000000001</v>
      </c>
      <c r="AP65">
        <v>10.504200000000001</v>
      </c>
      <c r="AQ65">
        <v>46.683</v>
      </c>
      <c r="AR65">
        <v>22.08</v>
      </c>
      <c r="AS65">
        <v>24.2136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74.11999999999999</v>
      </c>
      <c r="BA65">
        <f t="shared" si="1"/>
        <v>2429.2174659999996</v>
      </c>
      <c r="BB65">
        <v>62</v>
      </c>
      <c r="BD65">
        <v>22.5</v>
      </c>
      <c r="BE65">
        <v>3.69</v>
      </c>
      <c r="BF65">
        <v>1.6</v>
      </c>
      <c r="BG65">
        <v>1.98</v>
      </c>
      <c r="BH65">
        <v>5.42</v>
      </c>
      <c r="BI65">
        <v>7</v>
      </c>
      <c r="BJ65">
        <v>2.9</v>
      </c>
      <c r="BK65">
        <v>2.64</v>
      </c>
      <c r="BL65">
        <v>1.65</v>
      </c>
      <c r="BM65">
        <v>0</v>
      </c>
      <c r="BN65">
        <v>0.5</v>
      </c>
      <c r="BO65">
        <v>14.54</v>
      </c>
      <c r="BP65">
        <v>3.85</v>
      </c>
      <c r="BQ65">
        <v>4.3899999999999997</v>
      </c>
      <c r="BR65">
        <v>1.05</v>
      </c>
      <c r="BS65">
        <v>0.41</v>
      </c>
      <c r="BT65">
        <v>0</v>
      </c>
      <c r="BU65">
        <v>0</v>
      </c>
      <c r="BV65">
        <v>0</v>
      </c>
      <c r="BW65">
        <f t="shared" si="2"/>
        <v>74.11999999999999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139.74469999999999</v>
      </c>
      <c r="L66">
        <v>591.17769999999996</v>
      </c>
      <c r="M66">
        <v>46</v>
      </c>
      <c r="N66">
        <v>118.125</v>
      </c>
      <c r="O66">
        <v>123.66562500000001</v>
      </c>
      <c r="P66">
        <v>125.58750000000001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12.956759999999999</v>
      </c>
      <c r="AC66">
        <v>9.6778399999999998</v>
      </c>
      <c r="AD66">
        <v>18.229800000000001</v>
      </c>
      <c r="AE66">
        <v>49.436556000000003</v>
      </c>
      <c r="AF66">
        <v>28.594000000000001</v>
      </c>
      <c r="AG66">
        <v>37.273200000000003</v>
      </c>
      <c r="AH66">
        <v>152.94049999999999</v>
      </c>
      <c r="AI66">
        <v>0</v>
      </c>
      <c r="AJ66">
        <v>0</v>
      </c>
      <c r="AK66">
        <v>24.999300000000002</v>
      </c>
      <c r="AL66">
        <v>79.364599999999996</v>
      </c>
      <c r="AM66">
        <v>0</v>
      </c>
      <c r="AN66">
        <v>0.86085</v>
      </c>
      <c r="AO66">
        <v>28.812000000000001</v>
      </c>
      <c r="AP66">
        <v>10.504200000000001</v>
      </c>
      <c r="AQ66">
        <v>46.683</v>
      </c>
      <c r="AR66">
        <v>22.08</v>
      </c>
      <c r="AS66">
        <v>24.2136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74.109999999999985</v>
      </c>
      <c r="BA66">
        <f t="shared" si="1"/>
        <v>2429.2074659999998</v>
      </c>
      <c r="BB66">
        <v>63</v>
      </c>
      <c r="BD66">
        <v>22.5</v>
      </c>
      <c r="BE66">
        <v>3.69</v>
      </c>
      <c r="BF66">
        <v>1.59</v>
      </c>
      <c r="BG66">
        <v>1.98</v>
      </c>
      <c r="BH66">
        <v>5.42</v>
      </c>
      <c r="BI66">
        <v>7</v>
      </c>
      <c r="BJ66">
        <v>2.9</v>
      </c>
      <c r="BK66">
        <v>2.64</v>
      </c>
      <c r="BL66">
        <v>1.65</v>
      </c>
      <c r="BM66">
        <v>0</v>
      </c>
      <c r="BN66">
        <v>0.5</v>
      </c>
      <c r="BO66">
        <v>14.54</v>
      </c>
      <c r="BP66">
        <v>3.85</v>
      </c>
      <c r="BQ66">
        <v>4.3899999999999997</v>
      </c>
      <c r="BR66">
        <v>1.05</v>
      </c>
      <c r="BS66">
        <v>0.41</v>
      </c>
      <c r="BT66">
        <v>0</v>
      </c>
      <c r="BU66">
        <v>0</v>
      </c>
      <c r="BV66">
        <v>0</v>
      </c>
      <c r="BW66">
        <f t="shared" si="2"/>
        <v>74.109999999999985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139.74469999999999</v>
      </c>
      <c r="L67">
        <v>591.17769999999996</v>
      </c>
      <c r="M67">
        <v>46</v>
      </c>
      <c r="N67">
        <v>118.125</v>
      </c>
      <c r="O67">
        <v>123.66562500000001</v>
      </c>
      <c r="P67">
        <v>125.58750000000001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12.956759999999999</v>
      </c>
      <c r="AC67">
        <v>9.6778399999999998</v>
      </c>
      <c r="AD67">
        <v>18.229800000000001</v>
      </c>
      <c r="AE67">
        <v>49.436556000000003</v>
      </c>
      <c r="AF67">
        <v>28.594000000000001</v>
      </c>
      <c r="AG67">
        <v>37.273200000000003</v>
      </c>
      <c r="AH67">
        <v>152.94049999999999</v>
      </c>
      <c r="AI67">
        <v>0</v>
      </c>
      <c r="AJ67">
        <v>0</v>
      </c>
      <c r="AK67">
        <v>24.999300000000002</v>
      </c>
      <c r="AL67">
        <v>79.364599999999996</v>
      </c>
      <c r="AM67">
        <v>0</v>
      </c>
      <c r="AN67">
        <v>0.86085</v>
      </c>
      <c r="AO67">
        <v>28.812000000000001</v>
      </c>
      <c r="AP67">
        <v>11.529</v>
      </c>
      <c r="AQ67">
        <v>62.244</v>
      </c>
      <c r="AR67">
        <v>22.08</v>
      </c>
      <c r="AS67">
        <v>21.523199999999999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73.289999999999992</v>
      </c>
      <c r="BA67">
        <f t="shared" si="1"/>
        <v>2442.282866</v>
      </c>
      <c r="BB67">
        <v>64</v>
      </c>
      <c r="BD67">
        <v>22.5</v>
      </c>
      <c r="BE67">
        <v>3.69</v>
      </c>
      <c r="BF67">
        <v>0.81</v>
      </c>
      <c r="BG67">
        <v>1.98</v>
      </c>
      <c r="BH67">
        <v>5.42</v>
      </c>
      <c r="BI67">
        <v>7</v>
      </c>
      <c r="BJ67">
        <v>2.9</v>
      </c>
      <c r="BK67">
        <v>2.64</v>
      </c>
      <c r="BL67">
        <v>1.61</v>
      </c>
      <c r="BM67">
        <v>0</v>
      </c>
      <c r="BN67">
        <v>0.5</v>
      </c>
      <c r="BO67">
        <v>14.54</v>
      </c>
      <c r="BP67">
        <v>3.85</v>
      </c>
      <c r="BQ67">
        <v>4.3899999999999997</v>
      </c>
      <c r="BR67">
        <v>1.05</v>
      </c>
      <c r="BS67">
        <v>0.41</v>
      </c>
      <c r="BT67">
        <v>0</v>
      </c>
      <c r="BU67">
        <v>0</v>
      </c>
      <c r="BV67">
        <v>0</v>
      </c>
      <c r="BW67">
        <f t="shared" si="2"/>
        <v>73.289999999999992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139.74469999999999</v>
      </c>
      <c r="L68">
        <v>591.17769999999996</v>
      </c>
      <c r="M68">
        <v>46</v>
      </c>
      <c r="N68">
        <v>118.125</v>
      </c>
      <c r="O68">
        <v>123.66562500000001</v>
      </c>
      <c r="P68">
        <v>125.58750000000001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13.0634</v>
      </c>
      <c r="AC68">
        <v>19.35568</v>
      </c>
      <c r="AD68">
        <v>18.229800000000001</v>
      </c>
      <c r="AE68">
        <v>49.436556000000003</v>
      </c>
      <c r="AF68">
        <v>28.594000000000001</v>
      </c>
      <c r="AG68">
        <v>37.273200000000003</v>
      </c>
      <c r="AH68">
        <v>152.94049999999999</v>
      </c>
      <c r="AI68">
        <v>0</v>
      </c>
      <c r="AJ68">
        <v>0</v>
      </c>
      <c r="AK68">
        <v>24.999300000000002</v>
      </c>
      <c r="AL68">
        <v>79.364599999999996</v>
      </c>
      <c r="AM68">
        <v>0</v>
      </c>
      <c r="AN68">
        <v>0.86085</v>
      </c>
      <c r="AO68">
        <v>28.812000000000001</v>
      </c>
      <c r="AP68">
        <v>11.529</v>
      </c>
      <c r="AQ68">
        <v>62.244</v>
      </c>
      <c r="AR68">
        <v>27.6</v>
      </c>
      <c r="AS68">
        <v>21.523199999999999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72.609999999999985</v>
      </c>
      <c r="BA68">
        <f t="shared" ref="BA68:BA99" si="4">SUM(B68:AZ68)</f>
        <v>2456.907346</v>
      </c>
      <c r="BB68">
        <v>65</v>
      </c>
      <c r="BD68">
        <v>22.5</v>
      </c>
      <c r="BE68">
        <v>3.69</v>
      </c>
      <c r="BF68">
        <v>0.81</v>
      </c>
      <c r="BG68">
        <v>1.98</v>
      </c>
      <c r="BH68">
        <v>5.42</v>
      </c>
      <c r="BI68">
        <v>7</v>
      </c>
      <c r="BJ68">
        <v>2.9</v>
      </c>
      <c r="BK68">
        <v>2.64</v>
      </c>
      <c r="BL68">
        <v>0.93</v>
      </c>
      <c r="BM68">
        <v>0</v>
      </c>
      <c r="BN68">
        <v>0.5</v>
      </c>
      <c r="BO68">
        <v>14.54</v>
      </c>
      <c r="BP68">
        <v>3.85</v>
      </c>
      <c r="BQ68">
        <v>4.3899999999999997</v>
      </c>
      <c r="BR68">
        <v>1.05</v>
      </c>
      <c r="BS68">
        <v>0.41</v>
      </c>
      <c r="BT68">
        <v>0</v>
      </c>
      <c r="BU68">
        <v>0</v>
      </c>
      <c r="BV68">
        <v>0</v>
      </c>
      <c r="BW68">
        <f t="shared" ref="BW68:BW98" si="5">SUM(BD68:BV68)</f>
        <v>72.609999999999985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139.74469999999999</v>
      </c>
      <c r="L69">
        <v>555.928</v>
      </c>
      <c r="M69">
        <v>46</v>
      </c>
      <c r="N69">
        <v>118.125</v>
      </c>
      <c r="O69">
        <v>123.66562500000001</v>
      </c>
      <c r="P69">
        <v>125.58750000000001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13.0634</v>
      </c>
      <c r="AC69">
        <v>19.35568</v>
      </c>
      <c r="AD69">
        <v>27.3447</v>
      </c>
      <c r="AE69">
        <v>49.436556000000003</v>
      </c>
      <c r="AF69">
        <v>28.594000000000001</v>
      </c>
      <c r="AG69">
        <v>37.273200000000003</v>
      </c>
      <c r="AH69">
        <v>152.94049999999999</v>
      </c>
      <c r="AI69">
        <v>0</v>
      </c>
      <c r="AJ69">
        <v>0</v>
      </c>
      <c r="AK69">
        <v>24.999300000000002</v>
      </c>
      <c r="AL69">
        <v>79.364599999999996</v>
      </c>
      <c r="AM69">
        <v>0</v>
      </c>
      <c r="AN69">
        <v>0.86085</v>
      </c>
      <c r="AO69">
        <v>28.812000000000001</v>
      </c>
      <c r="AP69">
        <v>11.529</v>
      </c>
      <c r="AQ69">
        <v>62.244</v>
      </c>
      <c r="AR69">
        <v>27.6</v>
      </c>
      <c r="AS69">
        <v>21.523199999999999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72.609999999999985</v>
      </c>
      <c r="BA69">
        <f t="shared" si="4"/>
        <v>2430.7725460000001</v>
      </c>
      <c r="BB69">
        <v>66</v>
      </c>
      <c r="BD69">
        <v>22.5</v>
      </c>
      <c r="BE69">
        <v>3.69</v>
      </c>
      <c r="BF69">
        <v>0.81</v>
      </c>
      <c r="BG69">
        <v>1.98</v>
      </c>
      <c r="BH69">
        <v>5.42</v>
      </c>
      <c r="BI69">
        <v>7</v>
      </c>
      <c r="BJ69">
        <v>2.9</v>
      </c>
      <c r="BK69">
        <v>2.64</v>
      </c>
      <c r="BL69">
        <v>0.93</v>
      </c>
      <c r="BM69">
        <v>0</v>
      </c>
      <c r="BN69">
        <v>0.5</v>
      </c>
      <c r="BO69">
        <v>14.54</v>
      </c>
      <c r="BP69">
        <v>3.85</v>
      </c>
      <c r="BQ69">
        <v>4.3899999999999997</v>
      </c>
      <c r="BR69">
        <v>1.05</v>
      </c>
      <c r="BS69">
        <v>0.41</v>
      </c>
      <c r="BT69">
        <v>0</v>
      </c>
      <c r="BU69">
        <v>0</v>
      </c>
      <c r="BV69">
        <v>0</v>
      </c>
      <c r="BW69">
        <f t="shared" si="5"/>
        <v>72.609999999999985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139.74469999999999</v>
      </c>
      <c r="L70">
        <v>555.928</v>
      </c>
      <c r="M70">
        <v>46</v>
      </c>
      <c r="N70">
        <v>118.125</v>
      </c>
      <c r="O70">
        <v>123.66562500000001</v>
      </c>
      <c r="P70">
        <v>125.58750000000001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26.34008</v>
      </c>
      <c r="AC70">
        <v>19.35568</v>
      </c>
      <c r="AD70">
        <v>27.3447</v>
      </c>
      <c r="AE70">
        <v>49.436556000000003</v>
      </c>
      <c r="AF70">
        <v>28.594000000000001</v>
      </c>
      <c r="AG70">
        <v>37.273200000000003</v>
      </c>
      <c r="AH70">
        <v>152.94049999999999</v>
      </c>
      <c r="AI70">
        <v>0</v>
      </c>
      <c r="AJ70">
        <v>0</v>
      </c>
      <c r="AK70">
        <v>0</v>
      </c>
      <c r="AL70">
        <v>79.364599999999996</v>
      </c>
      <c r="AM70">
        <v>5.1986999999999997</v>
      </c>
      <c r="AN70">
        <v>0.86085</v>
      </c>
      <c r="AO70">
        <v>28.812000000000001</v>
      </c>
      <c r="AP70">
        <v>11.529</v>
      </c>
      <c r="AQ70">
        <v>62.244</v>
      </c>
      <c r="AR70">
        <v>27.6</v>
      </c>
      <c r="AS70">
        <v>21.523199999999999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72.609999999999985</v>
      </c>
      <c r="BA70">
        <f t="shared" si="4"/>
        <v>2424.2486260000001</v>
      </c>
      <c r="BB70">
        <v>67</v>
      </c>
      <c r="BD70">
        <v>22.5</v>
      </c>
      <c r="BE70">
        <v>3.69</v>
      </c>
      <c r="BF70">
        <v>0.81</v>
      </c>
      <c r="BG70">
        <v>1.98</v>
      </c>
      <c r="BH70">
        <v>5.42</v>
      </c>
      <c r="BI70">
        <v>7</v>
      </c>
      <c r="BJ70">
        <v>2.9</v>
      </c>
      <c r="BK70">
        <v>2.64</v>
      </c>
      <c r="BL70">
        <v>0.93</v>
      </c>
      <c r="BM70">
        <v>0</v>
      </c>
      <c r="BN70">
        <v>0.5</v>
      </c>
      <c r="BO70">
        <v>14.54</v>
      </c>
      <c r="BP70">
        <v>3.85</v>
      </c>
      <c r="BQ70">
        <v>4.3899999999999997</v>
      </c>
      <c r="BR70">
        <v>1.05</v>
      </c>
      <c r="BS70">
        <v>0.41</v>
      </c>
      <c r="BT70">
        <v>0</v>
      </c>
      <c r="BU70">
        <v>0</v>
      </c>
      <c r="BV70">
        <v>0</v>
      </c>
      <c r="BW70">
        <f t="shared" si="5"/>
        <v>72.609999999999985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139.74469999999999</v>
      </c>
      <c r="L71">
        <v>564.11800000000005</v>
      </c>
      <c r="M71">
        <v>46</v>
      </c>
      <c r="N71">
        <v>118.125</v>
      </c>
      <c r="O71">
        <v>123.66562500000001</v>
      </c>
      <c r="P71">
        <v>125.58750000000001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26.34008</v>
      </c>
      <c r="AC71">
        <v>19.35568</v>
      </c>
      <c r="AD71">
        <v>27.3447</v>
      </c>
      <c r="AE71">
        <v>49.436556000000003</v>
      </c>
      <c r="AF71">
        <v>28.594000000000001</v>
      </c>
      <c r="AG71">
        <v>37.273200000000003</v>
      </c>
      <c r="AH71">
        <v>113.64</v>
      </c>
      <c r="AI71">
        <v>14.003</v>
      </c>
      <c r="AJ71">
        <v>0</v>
      </c>
      <c r="AK71">
        <v>0</v>
      </c>
      <c r="AL71">
        <v>79.364599999999996</v>
      </c>
      <c r="AM71">
        <v>10.557359999999999</v>
      </c>
      <c r="AN71">
        <v>0.86085</v>
      </c>
      <c r="AO71">
        <v>28.812000000000001</v>
      </c>
      <c r="AP71">
        <v>11.529</v>
      </c>
      <c r="AQ71">
        <v>62.244</v>
      </c>
      <c r="AR71">
        <v>52.44</v>
      </c>
      <c r="AS71">
        <v>29.5944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72.609999999999985</v>
      </c>
      <c r="BA71">
        <f t="shared" si="4"/>
        <v>2445.4109860000003</v>
      </c>
      <c r="BB71">
        <v>68</v>
      </c>
      <c r="BD71">
        <v>22.5</v>
      </c>
      <c r="BE71">
        <v>3.69</v>
      </c>
      <c r="BF71">
        <v>0.81</v>
      </c>
      <c r="BG71">
        <v>1.98</v>
      </c>
      <c r="BH71">
        <v>5.42</v>
      </c>
      <c r="BI71">
        <v>7</v>
      </c>
      <c r="BJ71">
        <v>2.9</v>
      </c>
      <c r="BK71">
        <v>2.64</v>
      </c>
      <c r="BL71">
        <v>0.93</v>
      </c>
      <c r="BM71">
        <v>0</v>
      </c>
      <c r="BN71">
        <v>0.5</v>
      </c>
      <c r="BO71">
        <v>14.54</v>
      </c>
      <c r="BP71">
        <v>3.85</v>
      </c>
      <c r="BQ71">
        <v>4.3899999999999997</v>
      </c>
      <c r="BR71">
        <v>1.05</v>
      </c>
      <c r="BS71">
        <v>0.41</v>
      </c>
      <c r="BT71">
        <v>0</v>
      </c>
      <c r="BU71">
        <v>0</v>
      </c>
      <c r="BV71">
        <v>0</v>
      </c>
      <c r="BW71">
        <f t="shared" si="5"/>
        <v>72.609999999999985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139.74469999999999</v>
      </c>
      <c r="L72">
        <v>564.11800000000005</v>
      </c>
      <c r="M72">
        <v>46</v>
      </c>
      <c r="N72">
        <v>118.125</v>
      </c>
      <c r="O72">
        <v>123.66562500000001</v>
      </c>
      <c r="P72">
        <v>125.58750000000001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14.128360000000001</v>
      </c>
      <c r="AB72">
        <v>26.34008</v>
      </c>
      <c r="AC72">
        <v>19.35568</v>
      </c>
      <c r="AD72">
        <v>27.3447</v>
      </c>
      <c r="AE72">
        <v>49.436556000000003</v>
      </c>
      <c r="AF72">
        <v>28.594000000000001</v>
      </c>
      <c r="AG72">
        <v>37.273200000000003</v>
      </c>
      <c r="AH72">
        <v>113.64</v>
      </c>
      <c r="AI72">
        <v>14.003</v>
      </c>
      <c r="AJ72">
        <v>0</v>
      </c>
      <c r="AK72">
        <v>0</v>
      </c>
      <c r="AL72">
        <v>79.364599999999996</v>
      </c>
      <c r="AM72">
        <v>10.557359999999999</v>
      </c>
      <c r="AN72">
        <v>0.86085</v>
      </c>
      <c r="AO72">
        <v>28.812000000000001</v>
      </c>
      <c r="AP72">
        <v>11.529</v>
      </c>
      <c r="AQ72">
        <v>62.244</v>
      </c>
      <c r="AR72">
        <v>52.44</v>
      </c>
      <c r="AS72">
        <v>29.5944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72.609999999999985</v>
      </c>
      <c r="BA72">
        <f t="shared" si="4"/>
        <v>2459.539346</v>
      </c>
      <c r="BB72">
        <v>69</v>
      </c>
      <c r="BD72">
        <v>22.5</v>
      </c>
      <c r="BE72">
        <v>3.69</v>
      </c>
      <c r="BF72">
        <v>0.81</v>
      </c>
      <c r="BG72">
        <v>1.98</v>
      </c>
      <c r="BH72">
        <v>5.42</v>
      </c>
      <c r="BI72">
        <v>7</v>
      </c>
      <c r="BJ72">
        <v>2.9</v>
      </c>
      <c r="BK72">
        <v>2.64</v>
      </c>
      <c r="BL72">
        <v>0.93</v>
      </c>
      <c r="BM72">
        <v>0</v>
      </c>
      <c r="BN72">
        <v>0.5</v>
      </c>
      <c r="BO72">
        <v>14.54</v>
      </c>
      <c r="BP72">
        <v>3.85</v>
      </c>
      <c r="BQ72">
        <v>4.3899999999999997</v>
      </c>
      <c r="BR72">
        <v>1.05</v>
      </c>
      <c r="BS72">
        <v>0.41</v>
      </c>
      <c r="BT72">
        <v>0</v>
      </c>
      <c r="BU72">
        <v>0</v>
      </c>
      <c r="BV72">
        <v>0</v>
      </c>
      <c r="BW72">
        <f t="shared" si="5"/>
        <v>72.609999999999985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139.74469999999999</v>
      </c>
      <c r="L73">
        <v>564.11800000000005</v>
      </c>
      <c r="M73">
        <v>46</v>
      </c>
      <c r="N73">
        <v>118.125</v>
      </c>
      <c r="O73">
        <v>123.66562500000001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34.799309999999998</v>
      </c>
      <c r="X73">
        <v>147.515625</v>
      </c>
      <c r="Y73">
        <v>0</v>
      </c>
      <c r="Z73">
        <v>6.5537999999999998</v>
      </c>
      <c r="AA73">
        <v>28.09872</v>
      </c>
      <c r="AB73">
        <v>26.34008</v>
      </c>
      <c r="AC73">
        <v>29.062808</v>
      </c>
      <c r="AD73">
        <v>27.3447</v>
      </c>
      <c r="AE73">
        <v>49.436556000000003</v>
      </c>
      <c r="AF73">
        <v>28.594000000000001</v>
      </c>
      <c r="AG73">
        <v>37.273200000000003</v>
      </c>
      <c r="AH73">
        <v>113.64</v>
      </c>
      <c r="AI73">
        <v>14.003</v>
      </c>
      <c r="AJ73">
        <v>0</v>
      </c>
      <c r="AK73">
        <v>0</v>
      </c>
      <c r="AL73">
        <v>79.364599999999996</v>
      </c>
      <c r="AM73">
        <v>10.557359999999999</v>
      </c>
      <c r="AN73">
        <v>0.86085</v>
      </c>
      <c r="AO73">
        <v>28.812000000000001</v>
      </c>
      <c r="AP73">
        <v>11.529</v>
      </c>
      <c r="AQ73">
        <v>62.244</v>
      </c>
      <c r="AR73">
        <v>27.6</v>
      </c>
      <c r="AS73">
        <v>21.523199999999999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72.509999999999991</v>
      </c>
      <c r="BA73">
        <f t="shared" si="4"/>
        <v>2452.2056339999999</v>
      </c>
      <c r="BB73">
        <v>70</v>
      </c>
      <c r="BD73">
        <v>22.5</v>
      </c>
      <c r="BE73">
        <v>3.69</v>
      </c>
      <c r="BF73">
        <v>0.81</v>
      </c>
      <c r="BG73">
        <v>1.98</v>
      </c>
      <c r="BH73">
        <v>5.42</v>
      </c>
      <c r="BI73">
        <v>7</v>
      </c>
      <c r="BJ73">
        <v>2.9</v>
      </c>
      <c r="BK73">
        <v>2.64</v>
      </c>
      <c r="BL73">
        <v>0.83</v>
      </c>
      <c r="BM73">
        <v>0</v>
      </c>
      <c r="BN73">
        <v>0.5</v>
      </c>
      <c r="BO73">
        <v>14.54</v>
      </c>
      <c r="BP73">
        <v>3.85</v>
      </c>
      <c r="BQ73">
        <v>4.3899999999999997</v>
      </c>
      <c r="BR73">
        <v>1.05</v>
      </c>
      <c r="BS73">
        <v>0.41</v>
      </c>
      <c r="BT73">
        <v>0</v>
      </c>
      <c r="BU73">
        <v>0</v>
      </c>
      <c r="BV73">
        <v>0</v>
      </c>
      <c r="BW73">
        <f t="shared" si="5"/>
        <v>72.509999999999991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139.74469999999999</v>
      </c>
      <c r="L74">
        <v>564.11800000000005</v>
      </c>
      <c r="M74">
        <v>46</v>
      </c>
      <c r="N74">
        <v>118.125</v>
      </c>
      <c r="O74">
        <v>123.66562500000001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34.799309999999998</v>
      </c>
      <c r="X74">
        <v>147.515625</v>
      </c>
      <c r="Y74">
        <v>0</v>
      </c>
      <c r="Z74">
        <v>6.5537999999999998</v>
      </c>
      <c r="AA74">
        <v>28.09872</v>
      </c>
      <c r="AB74">
        <v>26.34008</v>
      </c>
      <c r="AC74">
        <v>29.062808</v>
      </c>
      <c r="AD74">
        <v>27.3447</v>
      </c>
      <c r="AE74">
        <v>49.436556000000003</v>
      </c>
      <c r="AF74">
        <v>28.594000000000001</v>
      </c>
      <c r="AG74">
        <v>37.273200000000003</v>
      </c>
      <c r="AH74">
        <v>113.64</v>
      </c>
      <c r="AI74">
        <v>14.003</v>
      </c>
      <c r="AJ74">
        <v>0</v>
      </c>
      <c r="AK74">
        <v>0</v>
      </c>
      <c r="AL74">
        <v>79.364599999999996</v>
      </c>
      <c r="AM74">
        <v>15.836040000000001</v>
      </c>
      <c r="AN74">
        <v>0.86085</v>
      </c>
      <c r="AO74">
        <v>28.812000000000001</v>
      </c>
      <c r="AP74">
        <v>11.529</v>
      </c>
      <c r="AQ74">
        <v>62.244</v>
      </c>
      <c r="AR74">
        <v>22.08</v>
      </c>
      <c r="AS74">
        <v>21.523199999999999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72.509999999999991</v>
      </c>
      <c r="BA74">
        <f t="shared" si="4"/>
        <v>2451.9643140000007</v>
      </c>
      <c r="BB74">
        <v>71</v>
      </c>
      <c r="BD74">
        <v>22.5</v>
      </c>
      <c r="BE74">
        <v>3.69</v>
      </c>
      <c r="BF74">
        <v>0.81</v>
      </c>
      <c r="BG74">
        <v>1.98</v>
      </c>
      <c r="BH74">
        <v>5.42</v>
      </c>
      <c r="BI74">
        <v>7</v>
      </c>
      <c r="BJ74">
        <v>2.9</v>
      </c>
      <c r="BK74">
        <v>2.64</v>
      </c>
      <c r="BL74">
        <v>0.83</v>
      </c>
      <c r="BM74">
        <v>0</v>
      </c>
      <c r="BN74">
        <v>0.5</v>
      </c>
      <c r="BO74">
        <v>14.54</v>
      </c>
      <c r="BP74">
        <v>3.85</v>
      </c>
      <c r="BQ74">
        <v>4.3899999999999997</v>
      </c>
      <c r="BR74">
        <v>1.05</v>
      </c>
      <c r="BS74">
        <v>0.41</v>
      </c>
      <c r="BT74">
        <v>0</v>
      </c>
      <c r="BU74">
        <v>0</v>
      </c>
      <c r="BV74">
        <v>0</v>
      </c>
      <c r="BW74">
        <f t="shared" si="5"/>
        <v>72.509999999999991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599.11800000000005</v>
      </c>
      <c r="M75">
        <v>46</v>
      </c>
      <c r="N75">
        <v>118.125</v>
      </c>
      <c r="O75">
        <v>123.66562500000001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34.799309999999998</v>
      </c>
      <c r="X75">
        <v>147.515625</v>
      </c>
      <c r="Y75">
        <v>0</v>
      </c>
      <c r="Z75">
        <v>6.5537999999999998</v>
      </c>
      <c r="AA75">
        <v>37.130000000000003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28.594000000000001</v>
      </c>
      <c r="AG75">
        <v>37.273200000000003</v>
      </c>
      <c r="AH75">
        <v>113.64</v>
      </c>
      <c r="AI75">
        <v>14.003</v>
      </c>
      <c r="AJ75">
        <v>0</v>
      </c>
      <c r="AK75">
        <v>0</v>
      </c>
      <c r="AL75">
        <v>79.364599999999996</v>
      </c>
      <c r="AM75">
        <v>15.836040000000001</v>
      </c>
      <c r="AN75">
        <v>0.86085</v>
      </c>
      <c r="AO75">
        <v>28.812000000000001</v>
      </c>
      <c r="AP75">
        <v>11.529</v>
      </c>
      <c r="AQ75">
        <v>62.244</v>
      </c>
      <c r="AR75">
        <v>22.08</v>
      </c>
      <c r="AS75">
        <v>21.523199999999999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72.319999999999993</v>
      </c>
      <c r="BA75">
        <f t="shared" si="4"/>
        <v>2582.7610340000006</v>
      </c>
      <c r="BB75">
        <v>72</v>
      </c>
      <c r="BD75">
        <v>22.5</v>
      </c>
      <c r="BE75">
        <v>3.69</v>
      </c>
      <c r="BF75">
        <v>0.81</v>
      </c>
      <c r="BG75">
        <v>1.92</v>
      </c>
      <c r="BH75">
        <v>5.42</v>
      </c>
      <c r="BI75">
        <v>7</v>
      </c>
      <c r="BJ75">
        <v>2.9</v>
      </c>
      <c r="BK75">
        <v>2.64</v>
      </c>
      <c r="BL75">
        <v>0.83</v>
      </c>
      <c r="BM75">
        <v>0</v>
      </c>
      <c r="BN75">
        <v>0.49</v>
      </c>
      <c r="BO75">
        <v>14.54</v>
      </c>
      <c r="BP75">
        <v>3.85</v>
      </c>
      <c r="BQ75">
        <v>4.2699999999999996</v>
      </c>
      <c r="BR75">
        <v>1.05</v>
      </c>
      <c r="BS75">
        <v>0.41</v>
      </c>
      <c r="BT75">
        <v>0</v>
      </c>
      <c r="BU75">
        <v>0</v>
      </c>
      <c r="BV75">
        <v>0</v>
      </c>
      <c r="BW75">
        <f t="shared" si="5"/>
        <v>72.319999999999993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599.11800000000005</v>
      </c>
      <c r="M76">
        <v>46</v>
      </c>
      <c r="N76">
        <v>118.125</v>
      </c>
      <c r="O76">
        <v>123.66562500000001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34.799309999999998</v>
      </c>
      <c r="X76">
        <v>147.515625</v>
      </c>
      <c r="Y76">
        <v>0</v>
      </c>
      <c r="Z76">
        <v>6.5537999999999998</v>
      </c>
      <c r="AA76">
        <v>39.5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28.594000000000001</v>
      </c>
      <c r="AG76">
        <v>37.273200000000003</v>
      </c>
      <c r="AH76">
        <v>113.64</v>
      </c>
      <c r="AI76">
        <v>14.003</v>
      </c>
      <c r="AJ76">
        <v>0</v>
      </c>
      <c r="AK76">
        <v>0</v>
      </c>
      <c r="AL76">
        <v>79.364599999999996</v>
      </c>
      <c r="AM76">
        <v>15.836040000000001</v>
      </c>
      <c r="AN76">
        <v>0.86085</v>
      </c>
      <c r="AO76">
        <v>28.812000000000001</v>
      </c>
      <c r="AP76">
        <v>10.247999999999999</v>
      </c>
      <c r="AQ76">
        <v>62.244</v>
      </c>
      <c r="AR76">
        <v>22.08</v>
      </c>
      <c r="AS76">
        <v>21.523199999999999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72.319999999999993</v>
      </c>
      <c r="BA76">
        <f t="shared" si="4"/>
        <v>2583.8500340000005</v>
      </c>
      <c r="BB76">
        <v>73</v>
      </c>
      <c r="BD76">
        <v>22.5</v>
      </c>
      <c r="BE76">
        <v>3.69</v>
      </c>
      <c r="BF76">
        <v>0.81</v>
      </c>
      <c r="BG76">
        <v>1.92</v>
      </c>
      <c r="BH76">
        <v>5.42</v>
      </c>
      <c r="BI76">
        <v>7</v>
      </c>
      <c r="BJ76">
        <v>2.9</v>
      </c>
      <c r="BK76">
        <v>2.64</v>
      </c>
      <c r="BL76">
        <v>0.83</v>
      </c>
      <c r="BM76">
        <v>0</v>
      </c>
      <c r="BN76">
        <v>0.49</v>
      </c>
      <c r="BO76">
        <v>14.54</v>
      </c>
      <c r="BP76">
        <v>3.85</v>
      </c>
      <c r="BQ76">
        <v>4.2699999999999996</v>
      </c>
      <c r="BR76">
        <v>1.05</v>
      </c>
      <c r="BS76">
        <v>0.41</v>
      </c>
      <c r="BT76">
        <v>0</v>
      </c>
      <c r="BU76">
        <v>0</v>
      </c>
      <c r="BV76">
        <v>0</v>
      </c>
      <c r="BW76">
        <f t="shared" si="5"/>
        <v>72.319999999999993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626.09040000000005</v>
      </c>
      <c r="M77">
        <v>46</v>
      </c>
      <c r="N77">
        <v>118.125</v>
      </c>
      <c r="O77">
        <v>123.66562500000001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28.594000000000001</v>
      </c>
      <c r="AG77">
        <v>37.273200000000003</v>
      </c>
      <c r="AH77">
        <v>113.64</v>
      </c>
      <c r="AI77">
        <v>14.003</v>
      </c>
      <c r="AJ77">
        <v>0</v>
      </c>
      <c r="AK77">
        <v>0</v>
      </c>
      <c r="AL77">
        <v>79.364599999999996</v>
      </c>
      <c r="AM77">
        <v>15.836040000000001</v>
      </c>
      <c r="AN77">
        <v>0.86085</v>
      </c>
      <c r="AO77">
        <v>28.812000000000001</v>
      </c>
      <c r="AP77">
        <v>9.4794</v>
      </c>
      <c r="AQ77">
        <v>62.244</v>
      </c>
      <c r="AR77">
        <v>27.6</v>
      </c>
      <c r="AS77">
        <v>21.523199999999999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72.319999999999993</v>
      </c>
      <c r="BA77">
        <f t="shared" si="4"/>
        <v>2627.468914000001</v>
      </c>
      <c r="BB77">
        <v>74</v>
      </c>
      <c r="BD77">
        <v>22.5</v>
      </c>
      <c r="BE77">
        <v>3.69</v>
      </c>
      <c r="BF77">
        <v>0.81</v>
      </c>
      <c r="BG77">
        <v>1.92</v>
      </c>
      <c r="BH77">
        <v>5.42</v>
      </c>
      <c r="BI77">
        <v>7</v>
      </c>
      <c r="BJ77">
        <v>2.9</v>
      </c>
      <c r="BK77">
        <v>2.64</v>
      </c>
      <c r="BL77">
        <v>0.83</v>
      </c>
      <c r="BM77">
        <v>0</v>
      </c>
      <c r="BN77">
        <v>0.49</v>
      </c>
      <c r="BO77">
        <v>14.54</v>
      </c>
      <c r="BP77">
        <v>3.85</v>
      </c>
      <c r="BQ77">
        <v>4.2699999999999996</v>
      </c>
      <c r="BR77">
        <v>1.05</v>
      </c>
      <c r="BS77">
        <v>0.41</v>
      </c>
      <c r="BT77">
        <v>0</v>
      </c>
      <c r="BU77">
        <v>0</v>
      </c>
      <c r="BV77">
        <v>0</v>
      </c>
      <c r="BW77">
        <f t="shared" si="5"/>
        <v>72.319999999999993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626.09040000000005</v>
      </c>
      <c r="M78">
        <v>46</v>
      </c>
      <c r="N78">
        <v>118.125</v>
      </c>
      <c r="O78">
        <v>123.66562500000001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34.799309999999998</v>
      </c>
      <c r="X78">
        <v>147.515625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28.594000000000001</v>
      </c>
      <c r="AG78">
        <v>37.273200000000003</v>
      </c>
      <c r="AH78">
        <v>113.64</v>
      </c>
      <c r="AI78">
        <v>15.276</v>
      </c>
      <c r="AJ78">
        <v>0</v>
      </c>
      <c r="AK78">
        <v>0</v>
      </c>
      <c r="AL78">
        <v>79.364599999999996</v>
      </c>
      <c r="AM78">
        <v>15.836040000000001</v>
      </c>
      <c r="AN78">
        <v>0.86085</v>
      </c>
      <c r="AO78">
        <v>28.812000000000001</v>
      </c>
      <c r="AP78">
        <v>9.4794</v>
      </c>
      <c r="AQ78">
        <v>62.244</v>
      </c>
      <c r="AR78">
        <v>27.6</v>
      </c>
      <c r="AS78">
        <v>21.523199999999999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72.319999999999993</v>
      </c>
      <c r="BA78">
        <f t="shared" si="4"/>
        <v>2628.7419140000006</v>
      </c>
      <c r="BB78">
        <v>75</v>
      </c>
      <c r="BD78">
        <v>22.5</v>
      </c>
      <c r="BE78">
        <v>3.69</v>
      </c>
      <c r="BF78">
        <v>0.81</v>
      </c>
      <c r="BG78">
        <v>1.92</v>
      </c>
      <c r="BH78">
        <v>5.42</v>
      </c>
      <c r="BI78">
        <v>7</v>
      </c>
      <c r="BJ78">
        <v>2.9</v>
      </c>
      <c r="BK78">
        <v>2.64</v>
      </c>
      <c r="BL78">
        <v>0.83</v>
      </c>
      <c r="BM78">
        <v>0</v>
      </c>
      <c r="BN78">
        <v>0.49</v>
      </c>
      <c r="BO78">
        <v>14.54</v>
      </c>
      <c r="BP78">
        <v>3.85</v>
      </c>
      <c r="BQ78">
        <v>4.2699999999999996</v>
      </c>
      <c r="BR78">
        <v>1.05</v>
      </c>
      <c r="BS78">
        <v>0.41</v>
      </c>
      <c r="BT78">
        <v>0</v>
      </c>
      <c r="BU78">
        <v>0</v>
      </c>
      <c r="BV78">
        <v>0</v>
      </c>
      <c r="BW78">
        <f t="shared" si="5"/>
        <v>72.319999999999993</v>
      </c>
    </row>
    <row r="79" spans="1:75">
      <c r="A79" t="s">
        <v>121</v>
      </c>
      <c r="B79">
        <v>0</v>
      </c>
      <c r="C79">
        <v>7.9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626.09040000000005</v>
      </c>
      <c r="M79">
        <v>46</v>
      </c>
      <c r="N79">
        <v>118.125</v>
      </c>
      <c r="O79">
        <v>123.66562500000001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30.171600000000002</v>
      </c>
      <c r="AG79">
        <v>37.273200000000003</v>
      </c>
      <c r="AH79">
        <v>154.69245000000001</v>
      </c>
      <c r="AI79">
        <v>15.276</v>
      </c>
      <c r="AJ79">
        <v>0</v>
      </c>
      <c r="AK79">
        <v>0</v>
      </c>
      <c r="AL79">
        <v>83.664000000000001</v>
      </c>
      <c r="AM79">
        <v>15.836040000000001</v>
      </c>
      <c r="AN79">
        <v>0.86085</v>
      </c>
      <c r="AO79">
        <v>28.812000000000001</v>
      </c>
      <c r="AP79">
        <v>9.4794</v>
      </c>
      <c r="AQ79">
        <v>62.244</v>
      </c>
      <c r="AR79">
        <v>27.6</v>
      </c>
      <c r="AS79">
        <v>21.523199999999999</v>
      </c>
      <c r="AT79">
        <v>14.252986999999999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72.319999999999993</v>
      </c>
      <c r="BA79">
        <f t="shared" si="4"/>
        <v>2698.5883950000011</v>
      </c>
      <c r="BB79">
        <v>76</v>
      </c>
      <c r="BD79">
        <v>22.5</v>
      </c>
      <c r="BE79">
        <v>3.69</v>
      </c>
      <c r="BF79">
        <v>0.81</v>
      </c>
      <c r="BG79">
        <v>1.92</v>
      </c>
      <c r="BH79">
        <v>5.42</v>
      </c>
      <c r="BI79">
        <v>7</v>
      </c>
      <c r="BJ79">
        <v>2.9</v>
      </c>
      <c r="BK79">
        <v>2.64</v>
      </c>
      <c r="BL79">
        <v>0.83</v>
      </c>
      <c r="BM79">
        <v>0</v>
      </c>
      <c r="BN79">
        <v>0.49</v>
      </c>
      <c r="BO79">
        <v>14.54</v>
      </c>
      <c r="BP79">
        <v>3.85</v>
      </c>
      <c r="BQ79">
        <v>4.2699999999999996</v>
      </c>
      <c r="BR79">
        <v>1.05</v>
      </c>
      <c r="BS79">
        <v>0.41</v>
      </c>
      <c r="BT79">
        <v>0</v>
      </c>
      <c r="BU79">
        <v>0</v>
      </c>
      <c r="BV79">
        <v>0</v>
      </c>
      <c r="BW79">
        <f t="shared" si="5"/>
        <v>72.319999999999993</v>
      </c>
    </row>
    <row r="80" spans="1:75">
      <c r="A80" t="s">
        <v>122</v>
      </c>
      <c r="B80">
        <v>0</v>
      </c>
      <c r="C80">
        <v>5.8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626.09040000000005</v>
      </c>
      <c r="M80">
        <v>46</v>
      </c>
      <c r="N80">
        <v>118.125</v>
      </c>
      <c r="O80">
        <v>123.66562500000001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30.171600000000002</v>
      </c>
      <c r="AG80">
        <v>37.273200000000003</v>
      </c>
      <c r="AH80">
        <v>154.69245000000001</v>
      </c>
      <c r="AI80">
        <v>33.097999999999999</v>
      </c>
      <c r="AJ80">
        <v>0</v>
      </c>
      <c r="AK80">
        <v>0</v>
      </c>
      <c r="AL80">
        <v>83.664000000000001</v>
      </c>
      <c r="AM80">
        <v>15.836040000000001</v>
      </c>
      <c r="AN80">
        <v>0.86085</v>
      </c>
      <c r="AO80">
        <v>28.812000000000001</v>
      </c>
      <c r="AP80">
        <v>9.4794</v>
      </c>
      <c r="AQ80">
        <v>62.244</v>
      </c>
      <c r="AR80">
        <v>27.6</v>
      </c>
      <c r="AS80">
        <v>21.523199999999999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72.319999999999993</v>
      </c>
      <c r="BA80">
        <f t="shared" si="4"/>
        <v>2715.0542080000009</v>
      </c>
      <c r="BB80">
        <v>77</v>
      </c>
      <c r="BD80">
        <v>22.5</v>
      </c>
      <c r="BE80">
        <v>3.69</v>
      </c>
      <c r="BF80">
        <v>0.81</v>
      </c>
      <c r="BG80">
        <v>1.92</v>
      </c>
      <c r="BH80">
        <v>5.42</v>
      </c>
      <c r="BI80">
        <v>7</v>
      </c>
      <c r="BJ80">
        <v>2.9</v>
      </c>
      <c r="BK80">
        <v>2.64</v>
      </c>
      <c r="BL80">
        <v>0.83</v>
      </c>
      <c r="BM80">
        <v>0</v>
      </c>
      <c r="BN80">
        <v>0.49</v>
      </c>
      <c r="BO80">
        <v>14.54</v>
      </c>
      <c r="BP80">
        <v>3.85</v>
      </c>
      <c r="BQ80">
        <v>4.2699999999999996</v>
      </c>
      <c r="BR80">
        <v>1.05</v>
      </c>
      <c r="BS80">
        <v>0.41</v>
      </c>
      <c r="BT80">
        <v>0</v>
      </c>
      <c r="BU80">
        <v>0</v>
      </c>
      <c r="BV80">
        <v>0</v>
      </c>
      <c r="BW80">
        <f t="shared" si="5"/>
        <v>72.319999999999993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626.09040000000005</v>
      </c>
      <c r="M81">
        <v>46</v>
      </c>
      <c r="N81">
        <v>118.125</v>
      </c>
      <c r="O81">
        <v>123.66562500000001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30.171600000000002</v>
      </c>
      <c r="AG81">
        <v>37.273200000000003</v>
      </c>
      <c r="AH81">
        <v>154.69245000000001</v>
      </c>
      <c r="AI81">
        <v>33.097999999999999</v>
      </c>
      <c r="AJ81">
        <v>0</v>
      </c>
      <c r="AK81">
        <v>0</v>
      </c>
      <c r="AL81">
        <v>83.664000000000001</v>
      </c>
      <c r="AM81">
        <v>15.836040000000001</v>
      </c>
      <c r="AN81">
        <v>0.86085</v>
      </c>
      <c r="AO81">
        <v>28.812000000000001</v>
      </c>
      <c r="AP81">
        <v>9.4794</v>
      </c>
      <c r="AQ81">
        <v>62.244</v>
      </c>
      <c r="AR81">
        <v>52.991999999999997</v>
      </c>
      <c r="AS81">
        <v>29.5944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72.319999999999993</v>
      </c>
      <c r="BA81">
        <f t="shared" si="4"/>
        <v>2746.4174080000012</v>
      </c>
      <c r="BB81">
        <v>78</v>
      </c>
      <c r="BD81">
        <v>22.5</v>
      </c>
      <c r="BE81">
        <v>3.69</v>
      </c>
      <c r="BF81">
        <v>0.81</v>
      </c>
      <c r="BG81">
        <v>1.92</v>
      </c>
      <c r="BH81">
        <v>5.42</v>
      </c>
      <c r="BI81">
        <v>7</v>
      </c>
      <c r="BJ81">
        <v>2.9</v>
      </c>
      <c r="BK81">
        <v>2.64</v>
      </c>
      <c r="BL81">
        <v>0.83</v>
      </c>
      <c r="BM81">
        <v>0</v>
      </c>
      <c r="BN81">
        <v>0.49</v>
      </c>
      <c r="BO81">
        <v>14.54</v>
      </c>
      <c r="BP81">
        <v>3.85</v>
      </c>
      <c r="BQ81">
        <v>4.2699999999999996</v>
      </c>
      <c r="BR81">
        <v>1.05</v>
      </c>
      <c r="BS81">
        <v>0.41</v>
      </c>
      <c r="BT81">
        <v>0</v>
      </c>
      <c r="BU81">
        <v>0</v>
      </c>
      <c r="BV81">
        <v>0</v>
      </c>
      <c r="BW81">
        <f t="shared" si="5"/>
        <v>72.319999999999993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626.09040000000005</v>
      </c>
      <c r="M82">
        <v>46</v>
      </c>
      <c r="N82">
        <v>118.125</v>
      </c>
      <c r="O82">
        <v>123.66562500000001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6.1822800000000004</v>
      </c>
      <c r="AE82">
        <v>52.089799999999997</v>
      </c>
      <c r="AF82">
        <v>30.171600000000002</v>
      </c>
      <c r="AG82">
        <v>37.273200000000003</v>
      </c>
      <c r="AH82">
        <v>154.69245000000001</v>
      </c>
      <c r="AI82">
        <v>33.097999999999999</v>
      </c>
      <c r="AJ82">
        <v>0</v>
      </c>
      <c r="AK82">
        <v>0</v>
      </c>
      <c r="AL82">
        <v>83.664000000000001</v>
      </c>
      <c r="AM82">
        <v>15.836040000000001</v>
      </c>
      <c r="AN82">
        <v>0.86085</v>
      </c>
      <c r="AO82">
        <v>28.812000000000001</v>
      </c>
      <c r="AP82">
        <v>0</v>
      </c>
      <c r="AQ82">
        <v>62.244</v>
      </c>
      <c r="AR82">
        <v>52.991999999999997</v>
      </c>
      <c r="AS82">
        <v>29.5944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72.319999999999993</v>
      </c>
      <c r="BA82">
        <f t="shared" si="4"/>
        <v>2706.528588000001</v>
      </c>
      <c r="BB82">
        <v>79</v>
      </c>
      <c r="BD82">
        <v>22.5</v>
      </c>
      <c r="BE82">
        <v>3.69</v>
      </c>
      <c r="BF82">
        <v>0.81</v>
      </c>
      <c r="BG82">
        <v>1.92</v>
      </c>
      <c r="BH82">
        <v>5.42</v>
      </c>
      <c r="BI82">
        <v>7</v>
      </c>
      <c r="BJ82">
        <v>2.9</v>
      </c>
      <c r="BK82">
        <v>2.64</v>
      </c>
      <c r="BL82">
        <v>0.83</v>
      </c>
      <c r="BM82">
        <v>0</v>
      </c>
      <c r="BN82">
        <v>0.49</v>
      </c>
      <c r="BO82">
        <v>14.54</v>
      </c>
      <c r="BP82">
        <v>3.85</v>
      </c>
      <c r="BQ82">
        <v>4.2699999999999996</v>
      </c>
      <c r="BR82">
        <v>1.05</v>
      </c>
      <c r="BS82">
        <v>0.41</v>
      </c>
      <c r="BT82">
        <v>0</v>
      </c>
      <c r="BU82">
        <v>0</v>
      </c>
      <c r="BV82">
        <v>0</v>
      </c>
      <c r="BW82">
        <f t="shared" si="5"/>
        <v>72.319999999999993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0</v>
      </c>
      <c r="AE83">
        <v>52.089799999999997</v>
      </c>
      <c r="AF83">
        <v>30.171600000000002</v>
      </c>
      <c r="AG83">
        <v>37.273200000000003</v>
      </c>
      <c r="AH83">
        <v>154.69245000000001</v>
      </c>
      <c r="AI83">
        <v>33.097999999999999</v>
      </c>
      <c r="AJ83">
        <v>0</v>
      </c>
      <c r="AK83">
        <v>0</v>
      </c>
      <c r="AL83">
        <v>83.664000000000001</v>
      </c>
      <c r="AM83">
        <v>15.836040000000001</v>
      </c>
      <c r="AN83">
        <v>0.86085</v>
      </c>
      <c r="AO83">
        <v>28.812000000000001</v>
      </c>
      <c r="AP83">
        <v>0</v>
      </c>
      <c r="AQ83">
        <v>62.244</v>
      </c>
      <c r="AR83">
        <v>27.6</v>
      </c>
      <c r="AS83">
        <v>21.523199999999999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72.319999999999993</v>
      </c>
      <c r="BA83">
        <f t="shared" si="4"/>
        <v>2693.9428080000012</v>
      </c>
      <c r="BB83">
        <v>80</v>
      </c>
      <c r="BD83">
        <v>22.5</v>
      </c>
      <c r="BE83">
        <v>3.69</v>
      </c>
      <c r="BF83">
        <v>0.81</v>
      </c>
      <c r="BG83">
        <v>1.92</v>
      </c>
      <c r="BH83">
        <v>5.42</v>
      </c>
      <c r="BI83">
        <v>7</v>
      </c>
      <c r="BJ83">
        <v>2.9</v>
      </c>
      <c r="BK83">
        <v>2.64</v>
      </c>
      <c r="BL83">
        <v>0.83</v>
      </c>
      <c r="BM83">
        <v>0</v>
      </c>
      <c r="BN83">
        <v>0.49</v>
      </c>
      <c r="BO83">
        <v>14.54</v>
      </c>
      <c r="BP83">
        <v>3.85</v>
      </c>
      <c r="BQ83">
        <v>4.2699999999999996</v>
      </c>
      <c r="BR83">
        <v>1.05</v>
      </c>
      <c r="BS83">
        <v>0.41</v>
      </c>
      <c r="BT83">
        <v>0</v>
      </c>
      <c r="BU83">
        <v>0</v>
      </c>
      <c r="BV83">
        <v>0</v>
      </c>
      <c r="BW83">
        <f t="shared" si="5"/>
        <v>72.319999999999993</v>
      </c>
    </row>
    <row r="84" spans="1:75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0</v>
      </c>
      <c r="AE84">
        <v>52.089799999999997</v>
      </c>
      <c r="AF84">
        <v>30.171600000000002</v>
      </c>
      <c r="AG84">
        <v>37.273200000000003</v>
      </c>
      <c r="AH84">
        <v>154.69245000000001</v>
      </c>
      <c r="AI84">
        <v>33.097999999999999</v>
      </c>
      <c r="AJ84">
        <v>0</v>
      </c>
      <c r="AK84">
        <v>0</v>
      </c>
      <c r="AL84">
        <v>83.664000000000001</v>
      </c>
      <c r="AM84">
        <v>15.836040000000001</v>
      </c>
      <c r="AN84">
        <v>0.86085</v>
      </c>
      <c r="AO84">
        <v>28.812000000000001</v>
      </c>
      <c r="AP84">
        <v>1.885632</v>
      </c>
      <c r="AQ84">
        <v>62.244</v>
      </c>
      <c r="AR84">
        <v>22.08</v>
      </c>
      <c r="AS84">
        <v>21.523199999999999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72.319999999999993</v>
      </c>
      <c r="BA84">
        <f t="shared" si="4"/>
        <v>2690.3084400000012</v>
      </c>
      <c r="BB84">
        <v>81</v>
      </c>
      <c r="BD84">
        <v>22.5</v>
      </c>
      <c r="BE84">
        <v>3.69</v>
      </c>
      <c r="BF84">
        <v>0.81</v>
      </c>
      <c r="BG84">
        <v>1.92</v>
      </c>
      <c r="BH84">
        <v>5.42</v>
      </c>
      <c r="BI84">
        <v>7</v>
      </c>
      <c r="BJ84">
        <v>2.9</v>
      </c>
      <c r="BK84">
        <v>2.64</v>
      </c>
      <c r="BL84">
        <v>0.83</v>
      </c>
      <c r="BM84">
        <v>0</v>
      </c>
      <c r="BN84">
        <v>0.49</v>
      </c>
      <c r="BO84">
        <v>14.54</v>
      </c>
      <c r="BP84">
        <v>3.85</v>
      </c>
      <c r="BQ84">
        <v>4.2699999999999996</v>
      </c>
      <c r="BR84">
        <v>1.05</v>
      </c>
      <c r="BS84">
        <v>0.41</v>
      </c>
      <c r="BT84">
        <v>0</v>
      </c>
      <c r="BU84">
        <v>0</v>
      </c>
      <c r="BV84">
        <v>0</v>
      </c>
      <c r="BW84">
        <f t="shared" si="5"/>
        <v>72.319999999999993</v>
      </c>
    </row>
    <row r="85" spans="1:75">
      <c r="A85" t="s">
        <v>127</v>
      </c>
      <c r="B85">
        <v>0</v>
      </c>
      <c r="C85">
        <v>3.7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2.3566639999999999</v>
      </c>
      <c r="AE85">
        <v>52.089799999999997</v>
      </c>
      <c r="AF85">
        <v>30.171600000000002</v>
      </c>
      <c r="AG85">
        <v>37.273200000000003</v>
      </c>
      <c r="AH85">
        <v>154.69245000000001</v>
      </c>
      <c r="AI85">
        <v>33.097999999999999</v>
      </c>
      <c r="AJ85">
        <v>0</v>
      </c>
      <c r="AK85">
        <v>0</v>
      </c>
      <c r="AL85">
        <v>79.364599999999996</v>
      </c>
      <c r="AM85">
        <v>15.836040000000001</v>
      </c>
      <c r="AN85">
        <v>0.84172000000000002</v>
      </c>
      <c r="AO85">
        <v>28.812000000000001</v>
      </c>
      <c r="AP85">
        <v>2.9642339999999998</v>
      </c>
      <c r="AQ85">
        <v>62.244</v>
      </c>
      <c r="AR85">
        <v>22.08</v>
      </c>
      <c r="AS85">
        <v>21.523199999999999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72.319999999999993</v>
      </c>
      <c r="BA85">
        <f t="shared" si="4"/>
        <v>2689.4251760000006</v>
      </c>
      <c r="BB85">
        <v>82</v>
      </c>
      <c r="BD85">
        <v>22.5</v>
      </c>
      <c r="BE85">
        <v>3.69</v>
      </c>
      <c r="BF85">
        <v>0.81</v>
      </c>
      <c r="BG85">
        <v>1.92</v>
      </c>
      <c r="BH85">
        <v>5.42</v>
      </c>
      <c r="BI85">
        <v>7</v>
      </c>
      <c r="BJ85">
        <v>2.9</v>
      </c>
      <c r="BK85">
        <v>2.64</v>
      </c>
      <c r="BL85">
        <v>0.83</v>
      </c>
      <c r="BM85">
        <v>0</v>
      </c>
      <c r="BN85">
        <v>0.49</v>
      </c>
      <c r="BO85">
        <v>14.54</v>
      </c>
      <c r="BP85">
        <v>3.85</v>
      </c>
      <c r="BQ85">
        <v>4.2699999999999996</v>
      </c>
      <c r="BR85">
        <v>1.05</v>
      </c>
      <c r="BS85">
        <v>0.41</v>
      </c>
      <c r="BT85">
        <v>0</v>
      </c>
      <c r="BU85">
        <v>0</v>
      </c>
      <c r="BV85">
        <v>0</v>
      </c>
      <c r="BW85">
        <f t="shared" si="5"/>
        <v>72.319999999999993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15.038264</v>
      </c>
      <c r="AE86">
        <v>52.089799999999997</v>
      </c>
      <c r="AF86">
        <v>30.171600000000002</v>
      </c>
      <c r="AG86">
        <v>37.273200000000003</v>
      </c>
      <c r="AH86">
        <v>154.5504</v>
      </c>
      <c r="AI86">
        <v>14.003</v>
      </c>
      <c r="AJ86">
        <v>0</v>
      </c>
      <c r="AK86">
        <v>0</v>
      </c>
      <c r="AL86">
        <v>79.364599999999996</v>
      </c>
      <c r="AM86">
        <v>15.836040000000001</v>
      </c>
      <c r="AN86">
        <v>0.84172000000000002</v>
      </c>
      <c r="AO86">
        <v>28.812000000000001</v>
      </c>
      <c r="AP86">
        <v>6.115494</v>
      </c>
      <c r="AQ86">
        <v>62.244</v>
      </c>
      <c r="AR86">
        <v>28.704000000000001</v>
      </c>
      <c r="AS86">
        <v>21.523199999999999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72.319999999999993</v>
      </c>
      <c r="BA86">
        <f t="shared" si="4"/>
        <v>2690.5449860000008</v>
      </c>
      <c r="BB86">
        <v>83</v>
      </c>
      <c r="BD86">
        <v>22.5</v>
      </c>
      <c r="BE86">
        <v>3.69</v>
      </c>
      <c r="BF86">
        <v>0.81</v>
      </c>
      <c r="BG86">
        <v>1.92</v>
      </c>
      <c r="BH86">
        <v>5.42</v>
      </c>
      <c r="BI86">
        <v>7</v>
      </c>
      <c r="BJ86">
        <v>2.9</v>
      </c>
      <c r="BK86">
        <v>2.64</v>
      </c>
      <c r="BL86">
        <v>0.83</v>
      </c>
      <c r="BM86">
        <v>0</v>
      </c>
      <c r="BN86">
        <v>0.49</v>
      </c>
      <c r="BO86">
        <v>14.54</v>
      </c>
      <c r="BP86">
        <v>3.85</v>
      </c>
      <c r="BQ86">
        <v>4.2699999999999996</v>
      </c>
      <c r="BR86">
        <v>1.05</v>
      </c>
      <c r="BS86">
        <v>0.41</v>
      </c>
      <c r="BT86">
        <v>0</v>
      </c>
      <c r="BU86">
        <v>0</v>
      </c>
      <c r="BV86">
        <v>0</v>
      </c>
      <c r="BW86">
        <f t="shared" si="5"/>
        <v>72.319999999999993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30.414704</v>
      </c>
      <c r="AE87">
        <v>49.436556000000003</v>
      </c>
      <c r="AF87">
        <v>28.594000000000001</v>
      </c>
      <c r="AG87">
        <v>37.273200000000003</v>
      </c>
      <c r="AH87">
        <v>99.435000000000002</v>
      </c>
      <c r="AI87">
        <v>14.003</v>
      </c>
      <c r="AJ87">
        <v>0</v>
      </c>
      <c r="AK87">
        <v>0</v>
      </c>
      <c r="AL87">
        <v>79.364599999999996</v>
      </c>
      <c r="AM87">
        <v>15.836040000000001</v>
      </c>
      <c r="AN87">
        <v>0.84172000000000002</v>
      </c>
      <c r="AO87">
        <v>28.812000000000001</v>
      </c>
      <c r="AP87">
        <v>10.247999999999999</v>
      </c>
      <c r="AQ87">
        <v>62.244</v>
      </c>
      <c r="AR87">
        <v>28.704000000000001</v>
      </c>
      <c r="AS87">
        <v>21.523199999999999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72.319999999999993</v>
      </c>
      <c r="BA87">
        <f t="shared" si="4"/>
        <v>2637.6000880000006</v>
      </c>
      <c r="BB87">
        <v>84</v>
      </c>
      <c r="BD87">
        <v>22.5</v>
      </c>
      <c r="BE87">
        <v>3.69</v>
      </c>
      <c r="BF87">
        <v>0.81</v>
      </c>
      <c r="BG87">
        <v>1.92</v>
      </c>
      <c r="BH87">
        <v>5.42</v>
      </c>
      <c r="BI87">
        <v>7</v>
      </c>
      <c r="BJ87">
        <v>2.9</v>
      </c>
      <c r="BK87">
        <v>2.64</v>
      </c>
      <c r="BL87">
        <v>0.83</v>
      </c>
      <c r="BM87">
        <v>0</v>
      </c>
      <c r="BN87">
        <v>0.49</v>
      </c>
      <c r="BO87">
        <v>14.54</v>
      </c>
      <c r="BP87">
        <v>3.85</v>
      </c>
      <c r="BQ87">
        <v>4.2699999999999996</v>
      </c>
      <c r="BR87">
        <v>1.05</v>
      </c>
      <c r="BS87">
        <v>0.41</v>
      </c>
      <c r="BT87">
        <v>0</v>
      </c>
      <c r="BU87">
        <v>0</v>
      </c>
      <c r="BV87">
        <v>0</v>
      </c>
      <c r="BW87">
        <f t="shared" si="5"/>
        <v>72.319999999999993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125.58750000000001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37.273200000000003</v>
      </c>
      <c r="AH88">
        <v>99.435000000000002</v>
      </c>
      <c r="AI88">
        <v>14.003</v>
      </c>
      <c r="AJ88">
        <v>0</v>
      </c>
      <c r="AK88">
        <v>0</v>
      </c>
      <c r="AL88">
        <v>79.364599999999996</v>
      </c>
      <c r="AM88">
        <v>15.836040000000001</v>
      </c>
      <c r="AN88">
        <v>0.84172000000000002</v>
      </c>
      <c r="AO88">
        <v>28.812000000000001</v>
      </c>
      <c r="AP88">
        <v>10.247999999999999</v>
      </c>
      <c r="AQ88">
        <v>62.244</v>
      </c>
      <c r="AR88">
        <v>28.704000000000001</v>
      </c>
      <c r="AS88">
        <v>21.523199999999999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72.319999999999993</v>
      </c>
      <c r="BA88">
        <f t="shared" si="4"/>
        <v>2643.7770840000007</v>
      </c>
      <c r="BB88">
        <v>85</v>
      </c>
      <c r="BD88">
        <v>22.5</v>
      </c>
      <c r="BE88">
        <v>3.69</v>
      </c>
      <c r="BF88">
        <v>0.81</v>
      </c>
      <c r="BG88">
        <v>1.92</v>
      </c>
      <c r="BH88">
        <v>5.42</v>
      </c>
      <c r="BI88">
        <v>7</v>
      </c>
      <c r="BJ88">
        <v>2.9</v>
      </c>
      <c r="BK88">
        <v>2.64</v>
      </c>
      <c r="BL88">
        <v>0.83</v>
      </c>
      <c r="BM88">
        <v>0</v>
      </c>
      <c r="BN88">
        <v>0.49</v>
      </c>
      <c r="BO88">
        <v>14.54</v>
      </c>
      <c r="BP88">
        <v>3.85</v>
      </c>
      <c r="BQ88">
        <v>4.2699999999999996</v>
      </c>
      <c r="BR88">
        <v>1.05</v>
      </c>
      <c r="BS88">
        <v>0.41</v>
      </c>
      <c r="BT88">
        <v>0</v>
      </c>
      <c r="BU88">
        <v>0</v>
      </c>
      <c r="BV88">
        <v>0</v>
      </c>
      <c r="BW88">
        <f t="shared" si="5"/>
        <v>72.319999999999993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125.58750000000001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37.273200000000003</v>
      </c>
      <c r="AH89">
        <v>99.435000000000002</v>
      </c>
      <c r="AI89">
        <v>14.003</v>
      </c>
      <c r="AJ89">
        <v>0</v>
      </c>
      <c r="AK89">
        <v>0</v>
      </c>
      <c r="AL89">
        <v>79.364599999999996</v>
      </c>
      <c r="AM89">
        <v>15.836040000000001</v>
      </c>
      <c r="AN89">
        <v>0.84172000000000002</v>
      </c>
      <c r="AO89">
        <v>29.4</v>
      </c>
      <c r="AP89">
        <v>0</v>
      </c>
      <c r="AQ89">
        <v>62.244</v>
      </c>
      <c r="AR89">
        <v>28.704000000000001</v>
      </c>
      <c r="AS89">
        <v>21.523199999999999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72.319999999999993</v>
      </c>
      <c r="BA89">
        <f t="shared" si="4"/>
        <v>2634.1170840000009</v>
      </c>
      <c r="BB89">
        <v>86</v>
      </c>
      <c r="BD89">
        <v>22.5</v>
      </c>
      <c r="BE89">
        <v>3.69</v>
      </c>
      <c r="BF89">
        <v>0.81</v>
      </c>
      <c r="BG89">
        <v>1.92</v>
      </c>
      <c r="BH89">
        <v>5.42</v>
      </c>
      <c r="BI89">
        <v>7</v>
      </c>
      <c r="BJ89">
        <v>2.9</v>
      </c>
      <c r="BK89">
        <v>2.64</v>
      </c>
      <c r="BL89">
        <v>0.83</v>
      </c>
      <c r="BM89">
        <v>0</v>
      </c>
      <c r="BN89">
        <v>0.49</v>
      </c>
      <c r="BO89">
        <v>14.54</v>
      </c>
      <c r="BP89">
        <v>3.85</v>
      </c>
      <c r="BQ89">
        <v>4.2699999999999996</v>
      </c>
      <c r="BR89">
        <v>1.05</v>
      </c>
      <c r="BS89">
        <v>0.41</v>
      </c>
      <c r="BT89">
        <v>0</v>
      </c>
      <c r="BU89">
        <v>0</v>
      </c>
      <c r="BV89">
        <v>0</v>
      </c>
      <c r="BW89">
        <f t="shared" si="5"/>
        <v>72.319999999999993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125.58750000000001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37.273200000000003</v>
      </c>
      <c r="AH90">
        <v>99.435000000000002</v>
      </c>
      <c r="AI90">
        <v>14.003</v>
      </c>
      <c r="AJ90">
        <v>0</v>
      </c>
      <c r="AK90">
        <v>0</v>
      </c>
      <c r="AL90">
        <v>79.364599999999996</v>
      </c>
      <c r="AM90">
        <v>15.836040000000001</v>
      </c>
      <c r="AN90">
        <v>0.84172000000000002</v>
      </c>
      <c r="AO90">
        <v>29.4</v>
      </c>
      <c r="AP90">
        <v>0</v>
      </c>
      <c r="AQ90">
        <v>62.244</v>
      </c>
      <c r="AR90">
        <v>28.704000000000001</v>
      </c>
      <c r="AS90">
        <v>21.523199999999999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72.319999999999993</v>
      </c>
      <c r="BA90">
        <f t="shared" si="4"/>
        <v>2634.1170840000009</v>
      </c>
      <c r="BB90">
        <v>87</v>
      </c>
      <c r="BD90">
        <v>22.5</v>
      </c>
      <c r="BE90">
        <v>3.69</v>
      </c>
      <c r="BF90">
        <v>0.81</v>
      </c>
      <c r="BG90">
        <v>1.92</v>
      </c>
      <c r="BH90">
        <v>5.42</v>
      </c>
      <c r="BI90">
        <v>7</v>
      </c>
      <c r="BJ90">
        <v>2.9</v>
      </c>
      <c r="BK90">
        <v>2.64</v>
      </c>
      <c r="BL90">
        <v>0.83</v>
      </c>
      <c r="BM90">
        <v>0</v>
      </c>
      <c r="BN90">
        <v>0.49</v>
      </c>
      <c r="BO90">
        <v>14.54</v>
      </c>
      <c r="BP90">
        <v>3.85</v>
      </c>
      <c r="BQ90">
        <v>4.2699999999999996</v>
      </c>
      <c r="BR90">
        <v>1.05</v>
      </c>
      <c r="BS90">
        <v>0.41</v>
      </c>
      <c r="BT90">
        <v>0</v>
      </c>
      <c r="BU90">
        <v>0</v>
      </c>
      <c r="BV90">
        <v>0</v>
      </c>
      <c r="BW90">
        <f t="shared" si="5"/>
        <v>72.319999999999993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125.58750000000001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37.273200000000003</v>
      </c>
      <c r="AH91">
        <v>154.69245000000001</v>
      </c>
      <c r="AI91">
        <v>14.003</v>
      </c>
      <c r="AJ91">
        <v>0</v>
      </c>
      <c r="AK91">
        <v>0</v>
      </c>
      <c r="AL91">
        <v>79.364599999999996</v>
      </c>
      <c r="AM91">
        <v>15.836040000000001</v>
      </c>
      <c r="AN91">
        <v>0.84172000000000002</v>
      </c>
      <c r="AO91">
        <v>29.4</v>
      </c>
      <c r="AP91">
        <v>4.2272999999999996</v>
      </c>
      <c r="AQ91">
        <v>62.244</v>
      </c>
      <c r="AR91">
        <v>28.704000000000001</v>
      </c>
      <c r="AS91">
        <v>21.523199999999999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72.569999999999993</v>
      </c>
      <c r="BA91">
        <f t="shared" si="4"/>
        <v>2711.1902780000009</v>
      </c>
      <c r="BB91">
        <v>88</v>
      </c>
      <c r="BD91">
        <v>22.5</v>
      </c>
      <c r="BE91">
        <v>3.69</v>
      </c>
      <c r="BF91">
        <v>0.81</v>
      </c>
      <c r="BG91">
        <v>1.98</v>
      </c>
      <c r="BH91">
        <v>5.42</v>
      </c>
      <c r="BI91">
        <v>7</v>
      </c>
      <c r="BJ91">
        <v>2.9</v>
      </c>
      <c r="BK91">
        <v>2.7</v>
      </c>
      <c r="BL91">
        <v>0.83</v>
      </c>
      <c r="BM91">
        <v>0</v>
      </c>
      <c r="BN91">
        <v>0.5</v>
      </c>
      <c r="BO91">
        <v>14.54</v>
      </c>
      <c r="BP91">
        <v>3.85</v>
      </c>
      <c r="BQ91">
        <v>4.3899999999999997</v>
      </c>
      <c r="BR91">
        <v>1.05</v>
      </c>
      <c r="BS91">
        <v>0.41</v>
      </c>
      <c r="BT91">
        <v>0</v>
      </c>
      <c r="BU91">
        <v>0</v>
      </c>
      <c r="BV91">
        <v>0</v>
      </c>
      <c r="BW91">
        <f t="shared" si="5"/>
        <v>72.569999999999993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125.58750000000001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37.273200000000003</v>
      </c>
      <c r="AH92">
        <v>154.69245000000001</v>
      </c>
      <c r="AI92">
        <v>14.003</v>
      </c>
      <c r="AJ92">
        <v>0</v>
      </c>
      <c r="AK92">
        <v>0</v>
      </c>
      <c r="AL92">
        <v>79.364599999999996</v>
      </c>
      <c r="AM92">
        <v>15.836040000000001</v>
      </c>
      <c r="AN92">
        <v>0.84172000000000002</v>
      </c>
      <c r="AO92">
        <v>29.4</v>
      </c>
      <c r="AP92">
        <v>4.2272999999999996</v>
      </c>
      <c r="AQ92">
        <v>62.244</v>
      </c>
      <c r="AR92">
        <v>28.704000000000001</v>
      </c>
      <c r="AS92">
        <v>21.523199999999999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72.569999999999993</v>
      </c>
      <c r="BA92">
        <f t="shared" si="4"/>
        <v>2711.1902780000009</v>
      </c>
      <c r="BB92">
        <v>89</v>
      </c>
      <c r="BD92">
        <v>22.5</v>
      </c>
      <c r="BE92">
        <v>3.69</v>
      </c>
      <c r="BF92">
        <v>0.81</v>
      </c>
      <c r="BG92">
        <v>1.98</v>
      </c>
      <c r="BH92">
        <v>5.42</v>
      </c>
      <c r="BI92">
        <v>7</v>
      </c>
      <c r="BJ92">
        <v>2.9</v>
      </c>
      <c r="BK92">
        <v>2.7</v>
      </c>
      <c r="BL92">
        <v>0.83</v>
      </c>
      <c r="BM92">
        <v>0</v>
      </c>
      <c r="BN92">
        <v>0.5</v>
      </c>
      <c r="BO92">
        <v>14.54</v>
      </c>
      <c r="BP92">
        <v>3.85</v>
      </c>
      <c r="BQ92">
        <v>4.3899999999999997</v>
      </c>
      <c r="BR92">
        <v>1.05</v>
      </c>
      <c r="BS92">
        <v>0.41</v>
      </c>
      <c r="BT92">
        <v>0</v>
      </c>
      <c r="BU92">
        <v>0</v>
      </c>
      <c r="BV92">
        <v>0</v>
      </c>
      <c r="BW92">
        <f t="shared" si="5"/>
        <v>72.569999999999993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606.90039999999999</v>
      </c>
      <c r="M93">
        <v>46</v>
      </c>
      <c r="N93">
        <v>118.125</v>
      </c>
      <c r="O93">
        <v>123.66562500000001</v>
      </c>
      <c r="P93">
        <v>125.58750000000001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37.273200000000003</v>
      </c>
      <c r="AH93">
        <v>154.69245000000001</v>
      </c>
      <c r="AI93">
        <v>14.003</v>
      </c>
      <c r="AJ93">
        <v>0</v>
      </c>
      <c r="AK93">
        <v>0</v>
      </c>
      <c r="AL93">
        <v>79.364599999999996</v>
      </c>
      <c r="AM93">
        <v>15.836040000000001</v>
      </c>
      <c r="AN93">
        <v>0.84172000000000002</v>
      </c>
      <c r="AO93">
        <v>29.4</v>
      </c>
      <c r="AP93">
        <v>11.529</v>
      </c>
      <c r="AQ93">
        <v>62.244</v>
      </c>
      <c r="AR93">
        <v>28.704000000000001</v>
      </c>
      <c r="AS93">
        <v>24.2136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72.569999999999993</v>
      </c>
      <c r="BA93">
        <f t="shared" si="4"/>
        <v>2673.3326780000011</v>
      </c>
      <c r="BB93">
        <v>90</v>
      </c>
      <c r="BD93">
        <v>22.5</v>
      </c>
      <c r="BE93">
        <v>3.69</v>
      </c>
      <c r="BF93">
        <v>0.81</v>
      </c>
      <c r="BG93">
        <v>1.98</v>
      </c>
      <c r="BH93">
        <v>5.42</v>
      </c>
      <c r="BI93">
        <v>7</v>
      </c>
      <c r="BJ93">
        <v>2.9</v>
      </c>
      <c r="BK93">
        <v>2.7</v>
      </c>
      <c r="BL93">
        <v>0.83</v>
      </c>
      <c r="BM93">
        <v>0</v>
      </c>
      <c r="BN93">
        <v>0.5</v>
      </c>
      <c r="BO93">
        <v>14.54</v>
      </c>
      <c r="BP93">
        <v>3.85</v>
      </c>
      <c r="BQ93">
        <v>4.3899999999999997</v>
      </c>
      <c r="BR93">
        <v>1.05</v>
      </c>
      <c r="BS93">
        <v>0.41</v>
      </c>
      <c r="BT93">
        <v>0</v>
      </c>
      <c r="BU93">
        <v>0</v>
      </c>
      <c r="BV93">
        <v>0</v>
      </c>
      <c r="BW93">
        <f t="shared" si="5"/>
        <v>72.569999999999993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606.90039999999999</v>
      </c>
      <c r="M94">
        <v>46</v>
      </c>
      <c r="N94">
        <v>118.125</v>
      </c>
      <c r="O94">
        <v>123.66562500000001</v>
      </c>
      <c r="P94">
        <v>125.58750000000001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37.273200000000003</v>
      </c>
      <c r="AH94">
        <v>154.69245000000001</v>
      </c>
      <c r="AI94">
        <v>14.003</v>
      </c>
      <c r="AJ94">
        <v>0</v>
      </c>
      <c r="AK94">
        <v>0</v>
      </c>
      <c r="AL94">
        <v>79.364599999999996</v>
      </c>
      <c r="AM94">
        <v>15.836040000000001</v>
      </c>
      <c r="AN94">
        <v>0.84172000000000002</v>
      </c>
      <c r="AO94">
        <v>29.4</v>
      </c>
      <c r="AP94">
        <v>11.529</v>
      </c>
      <c r="AQ94">
        <v>62.244</v>
      </c>
      <c r="AR94">
        <v>28.704000000000001</v>
      </c>
      <c r="AS94">
        <v>24.2136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72.529999999999987</v>
      </c>
      <c r="BA94">
        <f t="shared" si="4"/>
        <v>2673.2926780000012</v>
      </c>
      <c r="BB94">
        <v>91</v>
      </c>
      <c r="BD94">
        <v>22.5</v>
      </c>
      <c r="BE94">
        <v>3.69</v>
      </c>
      <c r="BF94">
        <v>0.81</v>
      </c>
      <c r="BG94">
        <v>1.98</v>
      </c>
      <c r="BH94">
        <v>5.42</v>
      </c>
      <c r="BI94">
        <v>7</v>
      </c>
      <c r="BJ94">
        <v>2.9</v>
      </c>
      <c r="BK94">
        <v>2.66</v>
      </c>
      <c r="BL94">
        <v>0.83</v>
      </c>
      <c r="BM94">
        <v>0</v>
      </c>
      <c r="BN94">
        <v>0.5</v>
      </c>
      <c r="BO94">
        <v>14.54</v>
      </c>
      <c r="BP94">
        <v>3.85</v>
      </c>
      <c r="BQ94">
        <v>4.3899999999999997</v>
      </c>
      <c r="BR94">
        <v>1.05</v>
      </c>
      <c r="BS94">
        <v>0.41</v>
      </c>
      <c r="BT94">
        <v>0</v>
      </c>
      <c r="BU94">
        <v>0</v>
      </c>
      <c r="BV94">
        <v>0</v>
      </c>
      <c r="BW94">
        <f t="shared" si="5"/>
        <v>72.529999999999987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606.90039999999999</v>
      </c>
      <c r="M95">
        <v>46</v>
      </c>
      <c r="N95">
        <v>118.125</v>
      </c>
      <c r="O95">
        <v>123.66562500000001</v>
      </c>
      <c r="P95">
        <v>125.58750000000001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28.594000000000001</v>
      </c>
      <c r="AG95">
        <v>37.273200000000003</v>
      </c>
      <c r="AH95">
        <v>104.17</v>
      </c>
      <c r="AI95">
        <v>14.003</v>
      </c>
      <c r="AJ95">
        <v>0</v>
      </c>
      <c r="AK95">
        <v>0</v>
      </c>
      <c r="AL95">
        <v>79.364599999999996</v>
      </c>
      <c r="AM95">
        <v>15.836040000000001</v>
      </c>
      <c r="AN95">
        <v>0.84172000000000002</v>
      </c>
      <c r="AO95">
        <v>29.4</v>
      </c>
      <c r="AP95">
        <v>11.529</v>
      </c>
      <c r="AQ95">
        <v>62.244</v>
      </c>
      <c r="AR95">
        <v>28.704000000000001</v>
      </c>
      <c r="AS95">
        <v>21.523199999999999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72.529999999999987</v>
      </c>
      <c r="BA95">
        <f t="shared" si="4"/>
        <v>2593.0342560000008</v>
      </c>
      <c r="BB95">
        <v>92</v>
      </c>
      <c r="BD95">
        <v>22.5</v>
      </c>
      <c r="BE95">
        <v>3.69</v>
      </c>
      <c r="BF95">
        <v>0.81</v>
      </c>
      <c r="BG95">
        <v>1.98</v>
      </c>
      <c r="BH95">
        <v>5.42</v>
      </c>
      <c r="BI95">
        <v>7</v>
      </c>
      <c r="BJ95">
        <v>2.9</v>
      </c>
      <c r="BK95">
        <v>2.66</v>
      </c>
      <c r="BL95">
        <v>0.83</v>
      </c>
      <c r="BM95">
        <v>0</v>
      </c>
      <c r="BN95">
        <v>0.5</v>
      </c>
      <c r="BO95">
        <v>14.54</v>
      </c>
      <c r="BP95">
        <v>3.85</v>
      </c>
      <c r="BQ95">
        <v>4.3899999999999997</v>
      </c>
      <c r="BR95">
        <v>1.05</v>
      </c>
      <c r="BS95">
        <v>0.41</v>
      </c>
      <c r="BT95">
        <v>0</v>
      </c>
      <c r="BU95">
        <v>0</v>
      </c>
      <c r="BV95">
        <v>0</v>
      </c>
      <c r="BW95">
        <f t="shared" si="5"/>
        <v>72.529999999999987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606.90039999999999</v>
      </c>
      <c r="M96">
        <v>46</v>
      </c>
      <c r="N96">
        <v>118.125</v>
      </c>
      <c r="O96">
        <v>123.66562500000001</v>
      </c>
      <c r="P96">
        <v>125.58750000000001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6.5537999999999998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28.594000000000001</v>
      </c>
      <c r="AG96">
        <v>37.273200000000003</v>
      </c>
      <c r="AH96">
        <v>104.17</v>
      </c>
      <c r="AI96">
        <v>14.003</v>
      </c>
      <c r="AJ96">
        <v>0</v>
      </c>
      <c r="AK96">
        <v>0</v>
      </c>
      <c r="AL96">
        <v>79.364599999999996</v>
      </c>
      <c r="AM96">
        <v>15.836040000000001</v>
      </c>
      <c r="AN96">
        <v>0.84172000000000002</v>
      </c>
      <c r="AO96">
        <v>29.4</v>
      </c>
      <c r="AP96">
        <v>11.529</v>
      </c>
      <c r="AQ96">
        <v>62.244</v>
      </c>
      <c r="AR96">
        <v>28.704000000000001</v>
      </c>
      <c r="AS96">
        <v>21.523199999999999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72.529999999999987</v>
      </c>
      <c r="BA96">
        <f t="shared" si="4"/>
        <v>2593.0342560000008</v>
      </c>
      <c r="BB96">
        <v>93</v>
      </c>
      <c r="BD96">
        <v>22.5</v>
      </c>
      <c r="BE96">
        <v>3.69</v>
      </c>
      <c r="BF96">
        <v>0.81</v>
      </c>
      <c r="BG96">
        <v>1.98</v>
      </c>
      <c r="BH96">
        <v>5.42</v>
      </c>
      <c r="BI96">
        <v>7</v>
      </c>
      <c r="BJ96">
        <v>2.9</v>
      </c>
      <c r="BK96">
        <v>2.66</v>
      </c>
      <c r="BL96">
        <v>0.83</v>
      </c>
      <c r="BM96">
        <v>0</v>
      </c>
      <c r="BN96">
        <v>0.5</v>
      </c>
      <c r="BO96">
        <v>14.54</v>
      </c>
      <c r="BP96">
        <v>3.85</v>
      </c>
      <c r="BQ96">
        <v>4.3899999999999997</v>
      </c>
      <c r="BR96">
        <v>1.05</v>
      </c>
      <c r="BS96">
        <v>0.41</v>
      </c>
      <c r="BT96">
        <v>0</v>
      </c>
      <c r="BU96">
        <v>0</v>
      </c>
      <c r="BV96">
        <v>0</v>
      </c>
      <c r="BW96">
        <f t="shared" si="5"/>
        <v>72.529999999999987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606.90039999999999</v>
      </c>
      <c r="M97">
        <v>46</v>
      </c>
      <c r="N97">
        <v>118.125</v>
      </c>
      <c r="O97">
        <v>123.66562500000001</v>
      </c>
      <c r="P97">
        <v>125.58750000000001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34.799309999999998</v>
      </c>
      <c r="X97">
        <v>147.515625</v>
      </c>
      <c r="Y97">
        <v>0</v>
      </c>
      <c r="Z97">
        <v>6.5537999999999998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49.436556000000003</v>
      </c>
      <c r="AF97">
        <v>28.594000000000001</v>
      </c>
      <c r="AG97">
        <v>37.273200000000003</v>
      </c>
      <c r="AH97">
        <v>104.17</v>
      </c>
      <c r="AI97">
        <v>14.003</v>
      </c>
      <c r="AJ97">
        <v>0</v>
      </c>
      <c r="AK97">
        <v>0</v>
      </c>
      <c r="AL97">
        <v>79.364599999999996</v>
      </c>
      <c r="AM97">
        <v>13.33</v>
      </c>
      <c r="AN97">
        <v>0.84172000000000002</v>
      </c>
      <c r="AO97">
        <v>29.4</v>
      </c>
      <c r="AP97">
        <v>11.529</v>
      </c>
      <c r="AQ97">
        <v>62.244</v>
      </c>
      <c r="AR97">
        <v>28.704000000000001</v>
      </c>
      <c r="AS97">
        <v>21.523199999999999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72.529999999999987</v>
      </c>
      <c r="BA97">
        <f t="shared" si="4"/>
        <v>2590.5282160000006</v>
      </c>
      <c r="BB97">
        <v>94</v>
      </c>
      <c r="BD97">
        <v>22.5</v>
      </c>
      <c r="BE97">
        <v>3.69</v>
      </c>
      <c r="BF97">
        <v>0.81</v>
      </c>
      <c r="BG97">
        <v>1.98</v>
      </c>
      <c r="BH97">
        <v>5.42</v>
      </c>
      <c r="BI97">
        <v>7</v>
      </c>
      <c r="BJ97">
        <v>2.9</v>
      </c>
      <c r="BK97">
        <v>2.66</v>
      </c>
      <c r="BL97">
        <v>0.83</v>
      </c>
      <c r="BM97">
        <v>0</v>
      </c>
      <c r="BN97">
        <v>0.5</v>
      </c>
      <c r="BO97">
        <v>14.54</v>
      </c>
      <c r="BP97">
        <v>3.85</v>
      </c>
      <c r="BQ97">
        <v>4.3899999999999997</v>
      </c>
      <c r="BR97">
        <v>1.05</v>
      </c>
      <c r="BS97">
        <v>0.41</v>
      </c>
      <c r="BT97">
        <v>0</v>
      </c>
      <c r="BU97">
        <v>0</v>
      </c>
      <c r="BV97">
        <v>0</v>
      </c>
      <c r="BW97">
        <f t="shared" si="5"/>
        <v>72.529999999999987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606.90039999999999</v>
      </c>
      <c r="M98">
        <v>46</v>
      </c>
      <c r="N98">
        <v>118.125</v>
      </c>
      <c r="O98">
        <v>123.66562500000001</v>
      </c>
      <c r="P98">
        <v>125.58750000000001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6.5537999999999998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49.436556000000003</v>
      </c>
      <c r="AF98">
        <v>28.594000000000001</v>
      </c>
      <c r="AG98">
        <v>37.273200000000003</v>
      </c>
      <c r="AH98">
        <v>104.17</v>
      </c>
      <c r="AI98">
        <v>14.003</v>
      </c>
      <c r="AJ98">
        <v>0</v>
      </c>
      <c r="AK98">
        <v>0</v>
      </c>
      <c r="AL98">
        <v>79.364599999999996</v>
      </c>
      <c r="AM98">
        <v>12.1303</v>
      </c>
      <c r="AN98">
        <v>0.84172000000000002</v>
      </c>
      <c r="AO98">
        <v>29.4</v>
      </c>
      <c r="AP98">
        <v>11.529</v>
      </c>
      <c r="AQ98">
        <v>62.244</v>
      </c>
      <c r="AR98">
        <v>28.704000000000001</v>
      </c>
      <c r="AS98">
        <v>21.523199999999999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72.529999999999987</v>
      </c>
      <c r="BA98">
        <f t="shared" si="4"/>
        <v>2589.3285160000005</v>
      </c>
      <c r="BB98">
        <v>95</v>
      </c>
      <c r="BD98">
        <v>22.5</v>
      </c>
      <c r="BE98">
        <v>3.69</v>
      </c>
      <c r="BF98">
        <v>0.81</v>
      </c>
      <c r="BG98">
        <v>1.98</v>
      </c>
      <c r="BH98">
        <v>5.42</v>
      </c>
      <c r="BI98">
        <v>7</v>
      </c>
      <c r="BJ98">
        <v>2.9</v>
      </c>
      <c r="BK98">
        <v>2.66</v>
      </c>
      <c r="BL98">
        <v>0.83</v>
      </c>
      <c r="BM98">
        <v>0</v>
      </c>
      <c r="BN98">
        <v>0.5</v>
      </c>
      <c r="BO98">
        <v>14.54</v>
      </c>
      <c r="BP98">
        <v>3.85</v>
      </c>
      <c r="BQ98">
        <v>4.3899999999999997</v>
      </c>
      <c r="BR98">
        <v>1.05</v>
      </c>
      <c r="BS98">
        <v>0.41</v>
      </c>
      <c r="BT98">
        <v>0</v>
      </c>
      <c r="BU98">
        <v>0</v>
      </c>
      <c r="BV98">
        <v>0</v>
      </c>
      <c r="BW98">
        <f t="shared" si="5"/>
        <v>72.529999999999987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1.0850000000000002E-2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3.7506802377499979</v>
      </c>
      <c r="L99">
        <f t="shared" si="6"/>
        <v>12.956681639749993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3.0140999999999951</v>
      </c>
      <c r="Q99">
        <f t="shared" si="6"/>
        <v>0.41564399324999962</v>
      </c>
      <c r="R99">
        <f t="shared" si="6"/>
        <v>0.78581921150000089</v>
      </c>
      <c r="S99">
        <f t="shared" si="6"/>
        <v>0.51052105250000079</v>
      </c>
      <c r="T99">
        <f t="shared" si="6"/>
        <v>0</v>
      </c>
      <c r="U99">
        <f t="shared" si="6"/>
        <v>8.3753999999999849</v>
      </c>
      <c r="V99">
        <f t="shared" si="6"/>
        <v>0.39824740000000025</v>
      </c>
      <c r="W99">
        <f t="shared" si="6"/>
        <v>0.81025135499999967</v>
      </c>
      <c r="X99">
        <f t="shared" si="6"/>
        <v>3.4952825647500005</v>
      </c>
      <c r="Y99">
        <f t="shared" si="6"/>
        <v>0</v>
      </c>
      <c r="Z99">
        <f t="shared" si="6"/>
        <v>0.20644470000000012</v>
      </c>
      <c r="AA99">
        <f t="shared" si="6"/>
        <v>0.44239446999999965</v>
      </c>
      <c r="AB99">
        <f t="shared" si="6"/>
        <v>0.61755223999999942</v>
      </c>
      <c r="AC99">
        <f t="shared" si="6"/>
        <v>0.45501956399999893</v>
      </c>
      <c r="AD99">
        <f t="shared" si="6"/>
        <v>0.67802702800000048</v>
      </c>
      <c r="AE99">
        <f t="shared" si="6"/>
        <v>1.1944370760000009</v>
      </c>
      <c r="AF99">
        <f t="shared" si="6"/>
        <v>0.677677800000001</v>
      </c>
      <c r="AG99">
        <f t="shared" si="6"/>
        <v>0.89455680000000126</v>
      </c>
      <c r="AH99">
        <f t="shared" si="6"/>
        <v>3.4949153375000002</v>
      </c>
      <c r="AI99">
        <f t="shared" si="6"/>
        <v>0.27095805000000001</v>
      </c>
      <c r="AJ99">
        <f t="shared" si="6"/>
        <v>0</v>
      </c>
      <c r="AK99">
        <f t="shared" si="6"/>
        <v>0.41873827499999944</v>
      </c>
      <c r="AL99">
        <f t="shared" si="6"/>
        <v>1.9176485999999979</v>
      </c>
      <c r="AM99">
        <f t="shared" si="6"/>
        <v>0.10664000000000004</v>
      </c>
      <c r="AN99">
        <f t="shared" si="6"/>
        <v>2.0507359999999985E-2</v>
      </c>
      <c r="AO99">
        <f t="shared" si="6"/>
        <v>0.69795599999999891</v>
      </c>
      <c r="AP99">
        <f t="shared" si="6"/>
        <v>0.24789271499999996</v>
      </c>
      <c r="AQ99">
        <f t="shared" si="6"/>
        <v>1.3305599999999984</v>
      </c>
      <c r="AR99">
        <f t="shared" si="6"/>
        <v>0.7501680000000005</v>
      </c>
      <c r="AS99">
        <f t="shared" si="6"/>
        <v>0.56511852000000062</v>
      </c>
      <c r="AT99">
        <f t="shared" si="6"/>
        <v>0.35578989074999939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1.7525849999999978</v>
      </c>
      <c r="BA99">
        <f t="shared" si="4"/>
        <v>58.527039880749953</v>
      </c>
      <c r="BD99">
        <f t="shared" ref="BD99:BW99" si="7">SUM(BD3:BD98)/4000</f>
        <v>0.54</v>
      </c>
      <c r="BE99">
        <f t="shared" si="7"/>
        <v>8.8559999999999958E-2</v>
      </c>
      <c r="BF99">
        <f t="shared" si="7"/>
        <v>2.6267500000000017E-2</v>
      </c>
      <c r="BG99">
        <f t="shared" si="7"/>
        <v>4.7039999999999943E-2</v>
      </c>
      <c r="BH99">
        <f t="shared" si="7"/>
        <v>0.13008000000000008</v>
      </c>
      <c r="BI99">
        <f t="shared" si="7"/>
        <v>0.16800000000000001</v>
      </c>
      <c r="BJ99">
        <f t="shared" si="7"/>
        <v>6.9600000000000037E-2</v>
      </c>
      <c r="BK99">
        <f t="shared" si="7"/>
        <v>6.4062499999999883E-2</v>
      </c>
      <c r="BL99">
        <f t="shared" si="7"/>
        <v>2.6294999999999999E-2</v>
      </c>
      <c r="BM99">
        <f t="shared" si="7"/>
        <v>0</v>
      </c>
      <c r="BN99">
        <f t="shared" si="7"/>
        <v>1.1920000000000009E-2</v>
      </c>
      <c r="BO99">
        <f t="shared" si="7"/>
        <v>0.34895999999999955</v>
      </c>
      <c r="BP99">
        <f t="shared" si="7"/>
        <v>9.2360000000000123E-2</v>
      </c>
      <c r="BQ99">
        <f t="shared" si="7"/>
        <v>0.10439999999999974</v>
      </c>
      <c r="BR99">
        <f t="shared" si="7"/>
        <v>2.5199999999999955E-2</v>
      </c>
      <c r="BS99">
        <f t="shared" si="7"/>
        <v>9.8399999999999876E-3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1.7525849999999978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209.06419700000001</v>
      </c>
      <c r="L3">
        <v>633.55559700000003</v>
      </c>
      <c r="M3">
        <v>44.62</v>
      </c>
      <c r="N3">
        <v>114.58125</v>
      </c>
      <c r="O3">
        <v>119.955656</v>
      </c>
      <c r="P3">
        <v>121.819875</v>
      </c>
      <c r="Q3">
        <v>21.165400000000002</v>
      </c>
      <c r="R3">
        <v>41.118397000000002</v>
      </c>
      <c r="S3">
        <v>25.598396999999999</v>
      </c>
      <c r="T3">
        <v>0</v>
      </c>
      <c r="U3">
        <v>338.50574999999998</v>
      </c>
      <c r="V3">
        <v>20.1081</v>
      </c>
      <c r="W3">
        <v>33.755330999999998</v>
      </c>
      <c r="X3">
        <v>143.09015600000001</v>
      </c>
      <c r="Y3">
        <v>0</v>
      </c>
      <c r="Z3">
        <v>6.3571859999999996</v>
      </c>
      <c r="AA3">
        <v>40.883637999999998</v>
      </c>
      <c r="AB3">
        <v>25.549878</v>
      </c>
      <c r="AC3">
        <v>18.775010000000002</v>
      </c>
      <c r="AD3">
        <v>35.493949000000001</v>
      </c>
      <c r="AE3">
        <v>47.953459000000002</v>
      </c>
      <c r="AF3">
        <v>26.301549999999999</v>
      </c>
      <c r="AG3">
        <v>36.155003999999998</v>
      </c>
      <c r="AH3">
        <v>148.35228499999999</v>
      </c>
      <c r="AI3">
        <v>3.0870250000000001</v>
      </c>
      <c r="AJ3">
        <v>0</v>
      </c>
      <c r="AK3">
        <v>24.249320999999998</v>
      </c>
      <c r="AL3">
        <v>76.983661999999995</v>
      </c>
      <c r="AM3">
        <v>0</v>
      </c>
      <c r="AN3">
        <v>0.85358100000000003</v>
      </c>
      <c r="AO3">
        <v>28.518000000000001</v>
      </c>
      <c r="AP3">
        <v>12.549956999999999</v>
      </c>
      <c r="AQ3">
        <v>60.37668</v>
      </c>
      <c r="AR3">
        <v>25.70112</v>
      </c>
      <c r="AS3">
        <v>31.577224999999999</v>
      </c>
      <c r="AT3">
        <v>14.546896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70.330000000000013</v>
      </c>
      <c r="BA3">
        <f>SUM(B3:AZ3)</f>
        <v>2601.5335319999999</v>
      </c>
      <c r="BD3">
        <v>21.82</v>
      </c>
      <c r="BE3">
        <v>3.58</v>
      </c>
      <c r="BF3">
        <v>0.79</v>
      </c>
      <c r="BG3">
        <v>1.92</v>
      </c>
      <c r="BH3">
        <v>5.26</v>
      </c>
      <c r="BI3">
        <v>6.79</v>
      </c>
      <c r="BJ3">
        <v>2.81</v>
      </c>
      <c r="BK3">
        <v>2.56</v>
      </c>
      <c r="BL3">
        <v>0.81</v>
      </c>
      <c r="BM3">
        <v>0</v>
      </c>
      <c r="BN3">
        <v>0.48</v>
      </c>
      <c r="BO3">
        <v>14.1</v>
      </c>
      <c r="BP3">
        <v>3.73</v>
      </c>
      <c r="BQ3">
        <v>4.26</v>
      </c>
      <c r="BR3">
        <v>1.02</v>
      </c>
      <c r="BS3">
        <v>0.4</v>
      </c>
      <c r="BT3">
        <v>0</v>
      </c>
      <c r="BU3">
        <v>0</v>
      </c>
      <c r="BV3">
        <v>0</v>
      </c>
      <c r="BW3">
        <f>SUM(BD3:BV3)</f>
        <v>70.330000000000013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209.06419700000001</v>
      </c>
      <c r="L4">
        <v>633.55559700000003</v>
      </c>
      <c r="M4">
        <v>44.62</v>
      </c>
      <c r="N4">
        <v>114.58125</v>
      </c>
      <c r="O4">
        <v>119.955656</v>
      </c>
      <c r="P4">
        <v>121.819875</v>
      </c>
      <c r="Q4">
        <v>21.165400000000002</v>
      </c>
      <c r="R4">
        <v>41.118397000000002</v>
      </c>
      <c r="S4">
        <v>25.598396999999999</v>
      </c>
      <c r="T4">
        <v>0</v>
      </c>
      <c r="U4">
        <v>338.50574999999998</v>
      </c>
      <c r="V4">
        <v>20.1081</v>
      </c>
      <c r="W4">
        <v>33.755330999999998</v>
      </c>
      <c r="X4">
        <v>143.09015600000001</v>
      </c>
      <c r="Y4">
        <v>0</v>
      </c>
      <c r="Z4">
        <v>6.3571859999999996</v>
      </c>
      <c r="AA4">
        <v>40.883637999999998</v>
      </c>
      <c r="AB4">
        <v>25.549878</v>
      </c>
      <c r="AC4">
        <v>18.775010000000002</v>
      </c>
      <c r="AD4">
        <v>35.493949000000001</v>
      </c>
      <c r="AE4">
        <v>47.953459000000002</v>
      </c>
      <c r="AF4">
        <v>26.301549999999999</v>
      </c>
      <c r="AG4">
        <v>36.155003999999998</v>
      </c>
      <c r="AH4">
        <v>148.35228499999999</v>
      </c>
      <c r="AI4">
        <v>3.0870250000000001</v>
      </c>
      <c r="AJ4">
        <v>0</v>
      </c>
      <c r="AK4">
        <v>24.249320999999998</v>
      </c>
      <c r="AL4">
        <v>76.983661999999995</v>
      </c>
      <c r="AM4">
        <v>0</v>
      </c>
      <c r="AN4">
        <v>0.85358100000000003</v>
      </c>
      <c r="AO4">
        <v>28.518000000000001</v>
      </c>
      <c r="AP4">
        <v>12.549956999999999</v>
      </c>
      <c r="AQ4">
        <v>60.37668</v>
      </c>
      <c r="AR4">
        <v>25.70112</v>
      </c>
      <c r="AS4">
        <v>31.577224999999999</v>
      </c>
      <c r="AT4">
        <v>14.546896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70.330000000000013</v>
      </c>
      <c r="BA4">
        <f t="shared" ref="BA4:BA67" si="1">SUM(B4:AZ4)</f>
        <v>2601.5335319999999</v>
      </c>
      <c r="BD4">
        <v>21.82</v>
      </c>
      <c r="BE4">
        <v>3.58</v>
      </c>
      <c r="BF4">
        <v>0.79</v>
      </c>
      <c r="BG4">
        <v>1.92</v>
      </c>
      <c r="BH4">
        <v>5.26</v>
      </c>
      <c r="BI4">
        <v>6.79</v>
      </c>
      <c r="BJ4">
        <v>2.81</v>
      </c>
      <c r="BK4">
        <v>2.56</v>
      </c>
      <c r="BL4">
        <v>0.81</v>
      </c>
      <c r="BM4">
        <v>0</v>
      </c>
      <c r="BN4">
        <v>0.48</v>
      </c>
      <c r="BO4">
        <v>14.1</v>
      </c>
      <c r="BP4">
        <v>3.73</v>
      </c>
      <c r="BQ4">
        <v>4.26</v>
      </c>
      <c r="BR4">
        <v>1.02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70.330000000000013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209.06419700000001</v>
      </c>
      <c r="L5">
        <v>618.76338799999996</v>
      </c>
      <c r="M5">
        <v>44.62</v>
      </c>
      <c r="N5">
        <v>114.58125</v>
      </c>
      <c r="O5">
        <v>119.955656</v>
      </c>
      <c r="P5">
        <v>121.819875</v>
      </c>
      <c r="Q5">
        <v>21.165400000000002</v>
      </c>
      <c r="R5">
        <v>41.118397000000002</v>
      </c>
      <c r="S5">
        <v>25.598396999999999</v>
      </c>
      <c r="T5">
        <v>0</v>
      </c>
      <c r="U5">
        <v>338.50574999999998</v>
      </c>
      <c r="V5">
        <v>20.1081</v>
      </c>
      <c r="W5">
        <v>33.755330999999998</v>
      </c>
      <c r="X5">
        <v>143.09015600000001</v>
      </c>
      <c r="Y5">
        <v>0</v>
      </c>
      <c r="Z5">
        <v>6.3571859999999996</v>
      </c>
      <c r="AA5">
        <v>40.883637999999998</v>
      </c>
      <c r="AB5">
        <v>25.549878</v>
      </c>
      <c r="AC5">
        <v>18.775010000000002</v>
      </c>
      <c r="AD5">
        <v>35.493949000000001</v>
      </c>
      <c r="AE5">
        <v>47.953459000000002</v>
      </c>
      <c r="AF5">
        <v>26.301549999999999</v>
      </c>
      <c r="AG5">
        <v>36.155003999999998</v>
      </c>
      <c r="AH5">
        <v>148.35228499999999</v>
      </c>
      <c r="AI5">
        <v>3.0870250000000001</v>
      </c>
      <c r="AJ5">
        <v>0</v>
      </c>
      <c r="AK5">
        <v>24.249320999999998</v>
      </c>
      <c r="AL5">
        <v>76.983661999999995</v>
      </c>
      <c r="AM5">
        <v>0</v>
      </c>
      <c r="AN5">
        <v>0.83502399999999999</v>
      </c>
      <c r="AO5">
        <v>28.518000000000001</v>
      </c>
      <c r="AP5">
        <v>12.549956999999999</v>
      </c>
      <c r="AQ5">
        <v>60.37668</v>
      </c>
      <c r="AR5">
        <v>50.866799999999998</v>
      </c>
      <c r="AS5">
        <v>31.577224999999999</v>
      </c>
      <c r="AT5">
        <v>14.546896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70.330000000000013</v>
      </c>
      <c r="BA5">
        <f t="shared" si="1"/>
        <v>2611.8884459999995</v>
      </c>
      <c r="BD5">
        <v>21.82</v>
      </c>
      <c r="BE5">
        <v>3.58</v>
      </c>
      <c r="BF5">
        <v>0.79</v>
      </c>
      <c r="BG5">
        <v>1.92</v>
      </c>
      <c r="BH5">
        <v>5.26</v>
      </c>
      <c r="BI5">
        <v>6.79</v>
      </c>
      <c r="BJ5">
        <v>2.81</v>
      </c>
      <c r="BK5">
        <v>2.56</v>
      </c>
      <c r="BL5">
        <v>0.81</v>
      </c>
      <c r="BM5">
        <v>0</v>
      </c>
      <c r="BN5">
        <v>0.48</v>
      </c>
      <c r="BO5">
        <v>14.1</v>
      </c>
      <c r="BP5">
        <v>3.73</v>
      </c>
      <c r="BQ5">
        <v>4.26</v>
      </c>
      <c r="BR5">
        <v>1.02</v>
      </c>
      <c r="BS5">
        <v>0.4</v>
      </c>
      <c r="BT5">
        <v>0</v>
      </c>
      <c r="BU5">
        <v>0</v>
      </c>
      <c r="BV5">
        <v>0</v>
      </c>
      <c r="BW5">
        <f t="shared" si="2"/>
        <v>70.330000000000013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209.06419700000001</v>
      </c>
      <c r="L6">
        <v>599.36338799999999</v>
      </c>
      <c r="M6">
        <v>44.62</v>
      </c>
      <c r="N6">
        <v>114.58125</v>
      </c>
      <c r="O6">
        <v>119.955656</v>
      </c>
      <c r="P6">
        <v>121.819875</v>
      </c>
      <c r="Q6">
        <v>21.165400000000002</v>
      </c>
      <c r="R6">
        <v>41.118397000000002</v>
      </c>
      <c r="S6">
        <v>25.598396999999999</v>
      </c>
      <c r="T6">
        <v>0</v>
      </c>
      <c r="U6">
        <v>338.50574999999998</v>
      </c>
      <c r="V6">
        <v>20.1081</v>
      </c>
      <c r="W6">
        <v>33.755330999999998</v>
      </c>
      <c r="X6">
        <v>143.09015600000001</v>
      </c>
      <c r="Y6">
        <v>0</v>
      </c>
      <c r="Z6">
        <v>6.3571859999999996</v>
      </c>
      <c r="AA6">
        <v>40.883637999999998</v>
      </c>
      <c r="AB6">
        <v>25.549878</v>
      </c>
      <c r="AC6">
        <v>18.775010000000002</v>
      </c>
      <c r="AD6">
        <v>35.493949000000001</v>
      </c>
      <c r="AE6">
        <v>47.953459000000002</v>
      </c>
      <c r="AF6">
        <v>26.301549999999999</v>
      </c>
      <c r="AG6">
        <v>36.155003999999998</v>
      </c>
      <c r="AH6">
        <v>148.35228499999999</v>
      </c>
      <c r="AI6">
        <v>3.0870250000000001</v>
      </c>
      <c r="AJ6">
        <v>0</v>
      </c>
      <c r="AK6">
        <v>24.249320999999998</v>
      </c>
      <c r="AL6">
        <v>76.983661999999995</v>
      </c>
      <c r="AM6">
        <v>0</v>
      </c>
      <c r="AN6">
        <v>0.83502399999999999</v>
      </c>
      <c r="AO6">
        <v>28.518000000000001</v>
      </c>
      <c r="AP6">
        <v>12.549956999999999</v>
      </c>
      <c r="AQ6">
        <v>60.37668</v>
      </c>
      <c r="AR6">
        <v>50.866799999999998</v>
      </c>
      <c r="AS6">
        <v>31.577224999999999</v>
      </c>
      <c r="AT6">
        <v>14.261562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70.330000000000013</v>
      </c>
      <c r="BA6">
        <f t="shared" si="1"/>
        <v>2592.2031119999997</v>
      </c>
      <c r="BD6">
        <v>21.82</v>
      </c>
      <c r="BE6">
        <v>3.58</v>
      </c>
      <c r="BF6">
        <v>0.79</v>
      </c>
      <c r="BG6">
        <v>1.92</v>
      </c>
      <c r="BH6">
        <v>5.26</v>
      </c>
      <c r="BI6">
        <v>6.79</v>
      </c>
      <c r="BJ6">
        <v>2.81</v>
      </c>
      <c r="BK6">
        <v>2.56</v>
      </c>
      <c r="BL6">
        <v>0.81</v>
      </c>
      <c r="BM6">
        <v>0</v>
      </c>
      <c r="BN6">
        <v>0.48</v>
      </c>
      <c r="BO6">
        <v>14.1</v>
      </c>
      <c r="BP6">
        <v>3.73</v>
      </c>
      <c r="BQ6">
        <v>4.26</v>
      </c>
      <c r="BR6">
        <v>1.02</v>
      </c>
      <c r="BS6">
        <v>0.4</v>
      </c>
      <c r="BT6">
        <v>0</v>
      </c>
      <c r="BU6">
        <v>0</v>
      </c>
      <c r="BV6">
        <v>0</v>
      </c>
      <c r="BW6">
        <f t="shared" si="2"/>
        <v>70.330000000000013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209.06419700000001</v>
      </c>
      <c r="L7">
        <v>633.55559700000003</v>
      </c>
      <c r="M7">
        <v>44.62</v>
      </c>
      <c r="N7">
        <v>114.58125</v>
      </c>
      <c r="O7">
        <v>119.955656</v>
      </c>
      <c r="P7">
        <v>121.819875</v>
      </c>
      <c r="Q7">
        <v>21.165400000000002</v>
      </c>
      <c r="R7">
        <v>41.118397000000002</v>
      </c>
      <c r="S7">
        <v>25.598396999999999</v>
      </c>
      <c r="T7">
        <v>0</v>
      </c>
      <c r="U7">
        <v>338.50574999999998</v>
      </c>
      <c r="V7">
        <v>20.1081</v>
      </c>
      <c r="W7">
        <v>33.755330999999998</v>
      </c>
      <c r="X7">
        <v>143.09015600000001</v>
      </c>
      <c r="Y7">
        <v>0</v>
      </c>
      <c r="Z7">
        <v>6.3571859999999996</v>
      </c>
      <c r="AA7">
        <v>27.248094999999999</v>
      </c>
      <c r="AB7">
        <v>25.549878</v>
      </c>
      <c r="AC7">
        <v>18.775010000000002</v>
      </c>
      <c r="AD7">
        <v>35.493949000000001</v>
      </c>
      <c r="AE7">
        <v>47.953459000000002</v>
      </c>
      <c r="AF7">
        <v>26.301549999999999</v>
      </c>
      <c r="AG7">
        <v>36.155003999999998</v>
      </c>
      <c r="AH7">
        <v>148.35228499999999</v>
      </c>
      <c r="AI7">
        <v>3.0870250000000001</v>
      </c>
      <c r="AJ7">
        <v>0</v>
      </c>
      <c r="AK7">
        <v>24.249320999999998</v>
      </c>
      <c r="AL7">
        <v>76.983661999999995</v>
      </c>
      <c r="AM7">
        <v>0</v>
      </c>
      <c r="AN7">
        <v>0.83502399999999999</v>
      </c>
      <c r="AO7">
        <v>28.518000000000001</v>
      </c>
      <c r="AP7">
        <v>12.549956999999999</v>
      </c>
      <c r="AQ7">
        <v>60.37668</v>
      </c>
      <c r="AR7">
        <v>25.70112</v>
      </c>
      <c r="AS7">
        <v>31.577224999999999</v>
      </c>
      <c r="AT7">
        <v>13.475935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70.42</v>
      </c>
      <c r="BA7">
        <f t="shared" si="1"/>
        <v>2586.898471</v>
      </c>
      <c r="BD7">
        <v>21.82</v>
      </c>
      <c r="BE7">
        <v>3.58</v>
      </c>
      <c r="BF7">
        <v>0.79</v>
      </c>
      <c r="BG7">
        <v>1.92</v>
      </c>
      <c r="BH7">
        <v>5.26</v>
      </c>
      <c r="BI7">
        <v>6.79</v>
      </c>
      <c r="BJ7">
        <v>2.81</v>
      </c>
      <c r="BK7">
        <v>2.56</v>
      </c>
      <c r="BL7">
        <v>0.9</v>
      </c>
      <c r="BM7">
        <v>0</v>
      </c>
      <c r="BN7">
        <v>0.48</v>
      </c>
      <c r="BO7">
        <v>14.1</v>
      </c>
      <c r="BP7">
        <v>3.73</v>
      </c>
      <c r="BQ7">
        <v>4.26</v>
      </c>
      <c r="BR7">
        <v>1.02</v>
      </c>
      <c r="BS7">
        <v>0.4</v>
      </c>
      <c r="BT7">
        <v>0</v>
      </c>
      <c r="BU7">
        <v>0</v>
      </c>
      <c r="BV7">
        <v>0</v>
      </c>
      <c r="BW7">
        <f t="shared" si="2"/>
        <v>70.42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209.06419700000001</v>
      </c>
      <c r="L8">
        <v>633.55559700000003</v>
      </c>
      <c r="M8">
        <v>44.62</v>
      </c>
      <c r="N8">
        <v>114.58125</v>
      </c>
      <c r="O8">
        <v>119.955656</v>
      </c>
      <c r="P8">
        <v>121.819875</v>
      </c>
      <c r="Q8">
        <v>21.165400000000002</v>
      </c>
      <c r="R8">
        <v>41.118397000000002</v>
      </c>
      <c r="S8">
        <v>25.598396999999999</v>
      </c>
      <c r="T8">
        <v>0</v>
      </c>
      <c r="U8">
        <v>338.50574999999998</v>
      </c>
      <c r="V8">
        <v>20.1081</v>
      </c>
      <c r="W8">
        <v>33.755330999999998</v>
      </c>
      <c r="X8">
        <v>143.09015600000001</v>
      </c>
      <c r="Y8">
        <v>0</v>
      </c>
      <c r="Z8">
        <v>6.3571859999999996</v>
      </c>
      <c r="AA8">
        <v>27.248094999999999</v>
      </c>
      <c r="AB8">
        <v>25.549878</v>
      </c>
      <c r="AC8">
        <v>18.775010000000002</v>
      </c>
      <c r="AD8">
        <v>35.493949000000001</v>
      </c>
      <c r="AE8">
        <v>47.953459000000002</v>
      </c>
      <c r="AF8">
        <v>26.301549999999999</v>
      </c>
      <c r="AG8">
        <v>36.155003999999998</v>
      </c>
      <c r="AH8">
        <v>148.35228499999999</v>
      </c>
      <c r="AI8">
        <v>3.0870250000000001</v>
      </c>
      <c r="AJ8">
        <v>0</v>
      </c>
      <c r="AK8">
        <v>24.249320999999998</v>
      </c>
      <c r="AL8">
        <v>76.983661999999995</v>
      </c>
      <c r="AM8">
        <v>0</v>
      </c>
      <c r="AN8">
        <v>0.83502399999999999</v>
      </c>
      <c r="AO8">
        <v>28.518000000000001</v>
      </c>
      <c r="AP8">
        <v>12.549956999999999</v>
      </c>
      <c r="AQ8">
        <v>60.37668</v>
      </c>
      <c r="AR8">
        <v>25.70112</v>
      </c>
      <c r="AS8">
        <v>31.577224999999999</v>
      </c>
      <c r="AT8">
        <v>14.546896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70.42</v>
      </c>
      <c r="BA8">
        <f t="shared" si="1"/>
        <v>2587.9694319999999</v>
      </c>
      <c r="BD8">
        <v>21.82</v>
      </c>
      <c r="BE8">
        <v>3.58</v>
      </c>
      <c r="BF8">
        <v>0.79</v>
      </c>
      <c r="BG8">
        <v>1.92</v>
      </c>
      <c r="BH8">
        <v>5.26</v>
      </c>
      <c r="BI8">
        <v>6.79</v>
      </c>
      <c r="BJ8">
        <v>2.81</v>
      </c>
      <c r="BK8">
        <v>2.56</v>
      </c>
      <c r="BL8">
        <v>0.9</v>
      </c>
      <c r="BM8">
        <v>0</v>
      </c>
      <c r="BN8">
        <v>0.48</v>
      </c>
      <c r="BO8">
        <v>14.1</v>
      </c>
      <c r="BP8">
        <v>3.73</v>
      </c>
      <c r="BQ8">
        <v>4.26</v>
      </c>
      <c r="BR8">
        <v>1.02</v>
      </c>
      <c r="BS8">
        <v>0.4</v>
      </c>
      <c r="BT8">
        <v>0</v>
      </c>
      <c r="BU8">
        <v>0</v>
      </c>
      <c r="BV8">
        <v>0</v>
      </c>
      <c r="BW8">
        <f t="shared" si="2"/>
        <v>70.42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209.06419700000001</v>
      </c>
      <c r="L9">
        <v>633.55559700000003</v>
      </c>
      <c r="M9">
        <v>44.62</v>
      </c>
      <c r="N9">
        <v>114.58125</v>
      </c>
      <c r="O9">
        <v>119.955656</v>
      </c>
      <c r="P9">
        <v>121.819875</v>
      </c>
      <c r="Q9">
        <v>21.165400000000002</v>
      </c>
      <c r="R9">
        <v>41.118397000000002</v>
      </c>
      <c r="S9">
        <v>25.598396999999999</v>
      </c>
      <c r="T9">
        <v>0</v>
      </c>
      <c r="U9">
        <v>338.50574999999998</v>
      </c>
      <c r="V9">
        <v>20.1081</v>
      </c>
      <c r="W9">
        <v>33.755330999999998</v>
      </c>
      <c r="X9">
        <v>143.09015600000001</v>
      </c>
      <c r="Y9">
        <v>0</v>
      </c>
      <c r="Z9">
        <v>6.3571859999999996</v>
      </c>
      <c r="AA9">
        <v>27.248094999999999</v>
      </c>
      <c r="AB9">
        <v>25.549878</v>
      </c>
      <c r="AC9">
        <v>18.775010000000002</v>
      </c>
      <c r="AD9">
        <v>35.493949000000001</v>
      </c>
      <c r="AE9">
        <v>47.953459000000002</v>
      </c>
      <c r="AF9">
        <v>26.301549999999999</v>
      </c>
      <c r="AG9">
        <v>36.155003999999998</v>
      </c>
      <c r="AH9">
        <v>148.35228499999999</v>
      </c>
      <c r="AI9">
        <v>3.0870250000000001</v>
      </c>
      <c r="AJ9">
        <v>0</v>
      </c>
      <c r="AK9">
        <v>24.249320999999998</v>
      </c>
      <c r="AL9">
        <v>76.983661999999995</v>
      </c>
      <c r="AM9">
        <v>0</v>
      </c>
      <c r="AN9">
        <v>0.83502399999999999</v>
      </c>
      <c r="AO9">
        <v>28.518000000000001</v>
      </c>
      <c r="AP9">
        <v>12.549956999999999</v>
      </c>
      <c r="AQ9">
        <v>60.37668</v>
      </c>
      <c r="AR9">
        <v>25.70112</v>
      </c>
      <c r="AS9">
        <v>20.877503999999998</v>
      </c>
      <c r="AT9">
        <v>8.3966379999999994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70.330000000000013</v>
      </c>
      <c r="BA9">
        <f t="shared" si="1"/>
        <v>2571.0294530000001</v>
      </c>
      <c r="BD9">
        <v>21.82</v>
      </c>
      <c r="BE9">
        <v>3.58</v>
      </c>
      <c r="BF9">
        <v>0.79</v>
      </c>
      <c r="BG9">
        <v>1.92</v>
      </c>
      <c r="BH9">
        <v>5.26</v>
      </c>
      <c r="BI9">
        <v>6.79</v>
      </c>
      <c r="BJ9">
        <v>2.81</v>
      </c>
      <c r="BK9">
        <v>2.56</v>
      </c>
      <c r="BL9">
        <v>0.81</v>
      </c>
      <c r="BM9">
        <v>0</v>
      </c>
      <c r="BN9">
        <v>0.48</v>
      </c>
      <c r="BO9">
        <v>14.1</v>
      </c>
      <c r="BP9">
        <v>3.73</v>
      </c>
      <c r="BQ9">
        <v>4.26</v>
      </c>
      <c r="BR9">
        <v>1.02</v>
      </c>
      <c r="BS9">
        <v>0.4</v>
      </c>
      <c r="BT9">
        <v>0</v>
      </c>
      <c r="BU9">
        <v>0</v>
      </c>
      <c r="BV9">
        <v>0</v>
      </c>
      <c r="BW9">
        <f t="shared" si="2"/>
        <v>70.330000000000013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209.06419700000001</v>
      </c>
      <c r="L10">
        <v>611.973388</v>
      </c>
      <c r="M10">
        <v>44.62</v>
      </c>
      <c r="N10">
        <v>114.58125</v>
      </c>
      <c r="O10">
        <v>119.955656</v>
      </c>
      <c r="P10">
        <v>121.819875</v>
      </c>
      <c r="Q10">
        <v>21.165400000000002</v>
      </c>
      <c r="R10">
        <v>41.118397000000002</v>
      </c>
      <c r="S10">
        <v>25.598396999999999</v>
      </c>
      <c r="T10">
        <v>0</v>
      </c>
      <c r="U10">
        <v>338.50574999999998</v>
      </c>
      <c r="V10">
        <v>20.1081</v>
      </c>
      <c r="W10">
        <v>33.755330999999998</v>
      </c>
      <c r="X10">
        <v>143.09015600000001</v>
      </c>
      <c r="Y10">
        <v>0</v>
      </c>
      <c r="Z10">
        <v>6.3571859999999996</v>
      </c>
      <c r="AA10">
        <v>27.248094999999999</v>
      </c>
      <c r="AB10">
        <v>25.549878</v>
      </c>
      <c r="AC10">
        <v>18.775010000000002</v>
      </c>
      <c r="AD10">
        <v>35.493949000000001</v>
      </c>
      <c r="AE10">
        <v>47.953459000000002</v>
      </c>
      <c r="AF10">
        <v>26.301549999999999</v>
      </c>
      <c r="AG10">
        <v>36.155003999999998</v>
      </c>
      <c r="AH10">
        <v>148.35228499999999</v>
      </c>
      <c r="AI10">
        <v>3.0870250000000001</v>
      </c>
      <c r="AJ10">
        <v>0</v>
      </c>
      <c r="AK10">
        <v>24.249320999999998</v>
      </c>
      <c r="AL10">
        <v>76.983661999999995</v>
      </c>
      <c r="AM10">
        <v>0</v>
      </c>
      <c r="AN10">
        <v>0.83502399999999999</v>
      </c>
      <c r="AO10">
        <v>28.518000000000001</v>
      </c>
      <c r="AP10">
        <v>12.549956999999999</v>
      </c>
      <c r="AQ10">
        <v>60.37668</v>
      </c>
      <c r="AR10">
        <v>25.70112</v>
      </c>
      <c r="AS10">
        <v>20.877503999999998</v>
      </c>
      <c r="AT10">
        <v>11.548564000000001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70.330000000000013</v>
      </c>
      <c r="BA10">
        <f t="shared" si="1"/>
        <v>2552.59917</v>
      </c>
      <c r="BD10">
        <v>21.82</v>
      </c>
      <c r="BE10">
        <v>3.58</v>
      </c>
      <c r="BF10">
        <v>0.79</v>
      </c>
      <c r="BG10">
        <v>1.92</v>
      </c>
      <c r="BH10">
        <v>5.26</v>
      </c>
      <c r="BI10">
        <v>6.79</v>
      </c>
      <c r="BJ10">
        <v>2.81</v>
      </c>
      <c r="BK10">
        <v>2.56</v>
      </c>
      <c r="BL10">
        <v>0.81</v>
      </c>
      <c r="BM10">
        <v>0</v>
      </c>
      <c r="BN10">
        <v>0.48</v>
      </c>
      <c r="BO10">
        <v>14.1</v>
      </c>
      <c r="BP10">
        <v>3.73</v>
      </c>
      <c r="BQ10">
        <v>4.26</v>
      </c>
      <c r="BR10">
        <v>1.02</v>
      </c>
      <c r="BS10">
        <v>0.4</v>
      </c>
      <c r="BT10">
        <v>0</v>
      </c>
      <c r="BU10">
        <v>0</v>
      </c>
      <c r="BV10">
        <v>0</v>
      </c>
      <c r="BW10">
        <f t="shared" si="2"/>
        <v>70.330000000000013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135.552359</v>
      </c>
      <c r="L11">
        <v>548.95015999999998</v>
      </c>
      <c r="M11">
        <v>44.62</v>
      </c>
      <c r="N11">
        <v>114.58125</v>
      </c>
      <c r="O11">
        <v>119.955656</v>
      </c>
      <c r="P11">
        <v>121.819875</v>
      </c>
      <c r="Q11">
        <v>21.165400000000002</v>
      </c>
      <c r="R11">
        <v>41.118397000000002</v>
      </c>
      <c r="S11">
        <v>25.598396999999999</v>
      </c>
      <c r="T11">
        <v>0</v>
      </c>
      <c r="U11">
        <v>338.50574999999998</v>
      </c>
      <c r="V11">
        <v>20.1081</v>
      </c>
      <c r="W11">
        <v>33.755330999999998</v>
      </c>
      <c r="X11">
        <v>143.09015600000001</v>
      </c>
      <c r="Y11">
        <v>0</v>
      </c>
      <c r="Z11">
        <v>6.3571859999999996</v>
      </c>
      <c r="AA11">
        <v>26.820499999999999</v>
      </c>
      <c r="AB11">
        <v>25.549878</v>
      </c>
      <c r="AC11">
        <v>18.775010000000002</v>
      </c>
      <c r="AD11">
        <v>35.493949000000001</v>
      </c>
      <c r="AE11">
        <v>47.953459000000002</v>
      </c>
      <c r="AF11">
        <v>26.301549999999999</v>
      </c>
      <c r="AG11">
        <v>36.155003999999998</v>
      </c>
      <c r="AH11">
        <v>148.35228499999999</v>
      </c>
      <c r="AI11">
        <v>3.0870250000000001</v>
      </c>
      <c r="AJ11">
        <v>0</v>
      </c>
      <c r="AK11">
        <v>24.249320999999998</v>
      </c>
      <c r="AL11">
        <v>76.983661999999995</v>
      </c>
      <c r="AM11">
        <v>0</v>
      </c>
      <c r="AN11">
        <v>0.83502399999999999</v>
      </c>
      <c r="AO11">
        <v>28.518000000000001</v>
      </c>
      <c r="AP11">
        <v>12.549956999999999</v>
      </c>
      <c r="AQ11">
        <v>60.37668</v>
      </c>
      <c r="AR11">
        <v>32.126399999999997</v>
      </c>
      <c r="AS11">
        <v>20.877503999999998</v>
      </c>
      <c r="AT11">
        <v>13.022676000000001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70.2</v>
      </c>
      <c r="BA11">
        <f t="shared" si="1"/>
        <v>2423.4059009999996</v>
      </c>
      <c r="BD11">
        <v>21.82</v>
      </c>
      <c r="BE11">
        <v>3.58</v>
      </c>
      <c r="BF11">
        <v>0.79</v>
      </c>
      <c r="BG11">
        <v>1.86</v>
      </c>
      <c r="BH11">
        <v>5.26</v>
      </c>
      <c r="BI11">
        <v>6.79</v>
      </c>
      <c r="BJ11">
        <v>2.81</v>
      </c>
      <c r="BK11">
        <v>2.56</v>
      </c>
      <c r="BL11">
        <v>0.87</v>
      </c>
      <c r="BM11">
        <v>0</v>
      </c>
      <c r="BN11">
        <v>0.48</v>
      </c>
      <c r="BO11">
        <v>14.1</v>
      </c>
      <c r="BP11">
        <v>3.72</v>
      </c>
      <c r="BQ11">
        <v>4.1399999999999997</v>
      </c>
      <c r="BR11">
        <v>1.02</v>
      </c>
      <c r="BS11">
        <v>0.4</v>
      </c>
      <c r="BT11">
        <v>0</v>
      </c>
      <c r="BU11">
        <v>0</v>
      </c>
      <c r="BV11">
        <v>0</v>
      </c>
      <c r="BW11">
        <f t="shared" si="2"/>
        <v>70.2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135.552359</v>
      </c>
      <c r="L12">
        <v>528.58015999999998</v>
      </c>
      <c r="M12">
        <v>44.62</v>
      </c>
      <c r="N12">
        <v>114.58125</v>
      </c>
      <c r="O12">
        <v>119.955656</v>
      </c>
      <c r="P12">
        <v>121.819875</v>
      </c>
      <c r="Q12">
        <v>21.165400000000002</v>
      </c>
      <c r="R12">
        <v>41.118397000000002</v>
      </c>
      <c r="S12">
        <v>25.598396999999999</v>
      </c>
      <c r="T12">
        <v>0</v>
      </c>
      <c r="U12">
        <v>338.50574999999998</v>
      </c>
      <c r="V12">
        <v>20.1081</v>
      </c>
      <c r="W12">
        <v>33.755330999999998</v>
      </c>
      <c r="X12">
        <v>143.09015600000001</v>
      </c>
      <c r="Y12">
        <v>0</v>
      </c>
      <c r="Z12">
        <v>6.3571859999999996</v>
      </c>
      <c r="AA12">
        <v>13.627879</v>
      </c>
      <c r="AB12">
        <v>25.549878</v>
      </c>
      <c r="AC12">
        <v>18.775010000000002</v>
      </c>
      <c r="AD12">
        <v>35.493949000000001</v>
      </c>
      <c r="AE12">
        <v>47.953459000000002</v>
      </c>
      <c r="AF12">
        <v>26.301549999999999</v>
      </c>
      <c r="AG12">
        <v>36.155003999999998</v>
      </c>
      <c r="AH12">
        <v>148.35228499999999</v>
      </c>
      <c r="AI12">
        <v>3.0870250000000001</v>
      </c>
      <c r="AJ12">
        <v>0</v>
      </c>
      <c r="AK12">
        <v>24.249320999999998</v>
      </c>
      <c r="AL12">
        <v>76.983661999999995</v>
      </c>
      <c r="AM12">
        <v>0</v>
      </c>
      <c r="AN12">
        <v>0.83502399999999999</v>
      </c>
      <c r="AO12">
        <v>28.518000000000001</v>
      </c>
      <c r="AP12">
        <v>12.549956999999999</v>
      </c>
      <c r="AQ12">
        <v>60.37668</v>
      </c>
      <c r="AR12">
        <v>32.126399999999997</v>
      </c>
      <c r="AS12">
        <v>20.877503999999998</v>
      </c>
      <c r="AT12">
        <v>14.546896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70.2</v>
      </c>
      <c r="BA12">
        <f t="shared" si="1"/>
        <v>2391.3674999999994</v>
      </c>
      <c r="BD12">
        <v>21.82</v>
      </c>
      <c r="BE12">
        <v>3.58</v>
      </c>
      <c r="BF12">
        <v>0.79</v>
      </c>
      <c r="BG12">
        <v>1.86</v>
      </c>
      <c r="BH12">
        <v>5.26</v>
      </c>
      <c r="BI12">
        <v>6.79</v>
      </c>
      <c r="BJ12">
        <v>2.81</v>
      </c>
      <c r="BK12">
        <v>2.56</v>
      </c>
      <c r="BL12">
        <v>0.87</v>
      </c>
      <c r="BM12">
        <v>0</v>
      </c>
      <c r="BN12">
        <v>0.48</v>
      </c>
      <c r="BO12">
        <v>14.1</v>
      </c>
      <c r="BP12">
        <v>3.72</v>
      </c>
      <c r="BQ12">
        <v>4.1399999999999997</v>
      </c>
      <c r="BR12">
        <v>1.02</v>
      </c>
      <c r="BS12">
        <v>0.4</v>
      </c>
      <c r="BT12">
        <v>0</v>
      </c>
      <c r="BU12">
        <v>0</v>
      </c>
      <c r="BV12">
        <v>0</v>
      </c>
      <c r="BW12">
        <f t="shared" si="2"/>
        <v>70.2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135.552359</v>
      </c>
      <c r="L13">
        <v>528.58015999999998</v>
      </c>
      <c r="M13">
        <v>44.62</v>
      </c>
      <c r="N13">
        <v>114.58125</v>
      </c>
      <c r="O13">
        <v>119.955656</v>
      </c>
      <c r="P13">
        <v>121.819875</v>
      </c>
      <c r="Q13">
        <v>21.165400000000002</v>
      </c>
      <c r="R13">
        <v>41.118397000000002</v>
      </c>
      <c r="S13">
        <v>25.598396999999999</v>
      </c>
      <c r="T13">
        <v>0</v>
      </c>
      <c r="U13">
        <v>338.50574999999998</v>
      </c>
      <c r="V13">
        <v>20.1081</v>
      </c>
      <c r="W13">
        <v>33.755330999999998</v>
      </c>
      <c r="X13">
        <v>143.09015600000001</v>
      </c>
      <c r="Y13">
        <v>0</v>
      </c>
      <c r="Z13">
        <v>6.3571859999999996</v>
      </c>
      <c r="AA13">
        <v>13.627879</v>
      </c>
      <c r="AB13">
        <v>25.549878</v>
      </c>
      <c r="AC13">
        <v>18.775010000000002</v>
      </c>
      <c r="AD13">
        <v>35.493949000000001</v>
      </c>
      <c r="AE13">
        <v>47.953459000000002</v>
      </c>
      <c r="AF13">
        <v>26.301549999999999</v>
      </c>
      <c r="AG13">
        <v>36.155003999999998</v>
      </c>
      <c r="AH13">
        <v>148.35228499999999</v>
      </c>
      <c r="AI13">
        <v>3.0870250000000001</v>
      </c>
      <c r="AJ13">
        <v>0</v>
      </c>
      <c r="AK13">
        <v>24.249320999999998</v>
      </c>
      <c r="AL13">
        <v>76.983661999999995</v>
      </c>
      <c r="AM13">
        <v>0</v>
      </c>
      <c r="AN13">
        <v>0.83502399999999999</v>
      </c>
      <c r="AO13">
        <v>28.518000000000001</v>
      </c>
      <c r="AP13">
        <v>12.549956999999999</v>
      </c>
      <c r="AQ13">
        <v>60.37668</v>
      </c>
      <c r="AR13">
        <v>32.126399999999997</v>
      </c>
      <c r="AS13">
        <v>20.877503999999998</v>
      </c>
      <c r="AT13">
        <v>14.221436000000001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70.14</v>
      </c>
      <c r="BA13">
        <f t="shared" si="1"/>
        <v>2390.9820399999994</v>
      </c>
      <c r="BD13">
        <v>21.82</v>
      </c>
      <c r="BE13">
        <v>3.58</v>
      </c>
      <c r="BF13">
        <v>0.79</v>
      </c>
      <c r="BG13">
        <v>1.86</v>
      </c>
      <c r="BH13">
        <v>5.26</v>
      </c>
      <c r="BI13">
        <v>6.79</v>
      </c>
      <c r="BJ13">
        <v>2.81</v>
      </c>
      <c r="BK13">
        <v>2.56</v>
      </c>
      <c r="BL13">
        <v>0.81</v>
      </c>
      <c r="BM13">
        <v>0</v>
      </c>
      <c r="BN13">
        <v>0.48</v>
      </c>
      <c r="BO13">
        <v>14.1</v>
      </c>
      <c r="BP13">
        <v>3.72</v>
      </c>
      <c r="BQ13">
        <v>4.1399999999999997</v>
      </c>
      <c r="BR13">
        <v>1.02</v>
      </c>
      <c r="BS13">
        <v>0.4</v>
      </c>
      <c r="BT13">
        <v>0</v>
      </c>
      <c r="BU13">
        <v>0</v>
      </c>
      <c r="BV13">
        <v>0</v>
      </c>
      <c r="BW13">
        <f t="shared" si="2"/>
        <v>70.14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135.552359</v>
      </c>
      <c r="L14">
        <v>528.58015999999998</v>
      </c>
      <c r="M14">
        <v>44.62</v>
      </c>
      <c r="N14">
        <v>114.58125</v>
      </c>
      <c r="O14">
        <v>119.955656</v>
      </c>
      <c r="P14">
        <v>121.819875</v>
      </c>
      <c r="Q14">
        <v>21.165400000000002</v>
      </c>
      <c r="R14">
        <v>41.118397000000002</v>
      </c>
      <c r="S14">
        <v>25.598396999999999</v>
      </c>
      <c r="T14">
        <v>0</v>
      </c>
      <c r="U14">
        <v>338.50574999999998</v>
      </c>
      <c r="V14">
        <v>20.1081</v>
      </c>
      <c r="W14">
        <v>33.755330999999998</v>
      </c>
      <c r="X14">
        <v>143.09015600000001</v>
      </c>
      <c r="Y14">
        <v>0</v>
      </c>
      <c r="Z14">
        <v>6.3571859999999996</v>
      </c>
      <c r="AA14">
        <v>13.627879</v>
      </c>
      <c r="AB14">
        <v>25.549878</v>
      </c>
      <c r="AC14">
        <v>18.775010000000002</v>
      </c>
      <c r="AD14">
        <v>35.493949000000001</v>
      </c>
      <c r="AE14">
        <v>47.953459000000002</v>
      </c>
      <c r="AF14">
        <v>26.301549999999999</v>
      </c>
      <c r="AG14">
        <v>36.155003999999998</v>
      </c>
      <c r="AH14">
        <v>148.35228499999999</v>
      </c>
      <c r="AI14">
        <v>3.0870250000000001</v>
      </c>
      <c r="AJ14">
        <v>0</v>
      </c>
      <c r="AK14">
        <v>24.249320999999998</v>
      </c>
      <c r="AL14">
        <v>76.983661999999995</v>
      </c>
      <c r="AM14">
        <v>0</v>
      </c>
      <c r="AN14">
        <v>0.83502399999999999</v>
      </c>
      <c r="AO14">
        <v>28.518000000000001</v>
      </c>
      <c r="AP14">
        <v>12.549956999999999</v>
      </c>
      <c r="AQ14">
        <v>60.37668</v>
      </c>
      <c r="AR14">
        <v>32.126399999999997</v>
      </c>
      <c r="AS14">
        <v>20.877503999999998</v>
      </c>
      <c r="AT14">
        <v>14.546896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70.14</v>
      </c>
      <c r="BA14">
        <f t="shared" si="1"/>
        <v>2391.3074999999994</v>
      </c>
      <c r="BD14">
        <v>21.82</v>
      </c>
      <c r="BE14">
        <v>3.58</v>
      </c>
      <c r="BF14">
        <v>0.79</v>
      </c>
      <c r="BG14">
        <v>1.86</v>
      </c>
      <c r="BH14">
        <v>5.26</v>
      </c>
      <c r="BI14">
        <v>6.79</v>
      </c>
      <c r="BJ14">
        <v>2.81</v>
      </c>
      <c r="BK14">
        <v>2.56</v>
      </c>
      <c r="BL14">
        <v>0.81</v>
      </c>
      <c r="BM14">
        <v>0</v>
      </c>
      <c r="BN14">
        <v>0.48</v>
      </c>
      <c r="BO14">
        <v>14.1</v>
      </c>
      <c r="BP14">
        <v>3.72</v>
      </c>
      <c r="BQ14">
        <v>4.1399999999999997</v>
      </c>
      <c r="BR14">
        <v>1.02</v>
      </c>
      <c r="BS14">
        <v>0.4</v>
      </c>
      <c r="BT14">
        <v>0</v>
      </c>
      <c r="BU14">
        <v>0</v>
      </c>
      <c r="BV14">
        <v>0</v>
      </c>
      <c r="BW14">
        <f t="shared" si="2"/>
        <v>70.14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135.552359</v>
      </c>
      <c r="L15">
        <v>573.44236899999999</v>
      </c>
      <c r="M15">
        <v>44.62</v>
      </c>
      <c r="N15">
        <v>114.58125</v>
      </c>
      <c r="O15">
        <v>119.955656</v>
      </c>
      <c r="P15">
        <v>121.819875</v>
      </c>
      <c r="Q15">
        <v>21.165400000000002</v>
      </c>
      <c r="R15">
        <v>41.118397000000002</v>
      </c>
      <c r="S15">
        <v>25.598396999999999</v>
      </c>
      <c r="T15">
        <v>0</v>
      </c>
      <c r="U15">
        <v>338.50574999999998</v>
      </c>
      <c r="V15">
        <v>20.1081</v>
      </c>
      <c r="W15">
        <v>33.755330999999998</v>
      </c>
      <c r="X15">
        <v>143.09015600000001</v>
      </c>
      <c r="Y15">
        <v>0</v>
      </c>
      <c r="Z15">
        <v>6.3571859999999996</v>
      </c>
      <c r="AA15">
        <v>13.627879</v>
      </c>
      <c r="AB15">
        <v>25.549878</v>
      </c>
      <c r="AC15">
        <v>18.775010000000002</v>
      </c>
      <c r="AD15">
        <v>35.493949000000001</v>
      </c>
      <c r="AE15">
        <v>47.953459000000002</v>
      </c>
      <c r="AF15">
        <v>26.301549999999999</v>
      </c>
      <c r="AG15">
        <v>36.155003999999998</v>
      </c>
      <c r="AH15">
        <v>148.35228499999999</v>
      </c>
      <c r="AI15">
        <v>13.58291</v>
      </c>
      <c r="AJ15">
        <v>0</v>
      </c>
      <c r="AK15">
        <v>24.249320999999998</v>
      </c>
      <c r="AL15">
        <v>76.983661999999995</v>
      </c>
      <c r="AM15">
        <v>0</v>
      </c>
      <c r="AN15">
        <v>0.83502399999999999</v>
      </c>
      <c r="AO15">
        <v>28.518000000000001</v>
      </c>
      <c r="AP15">
        <v>11.18313</v>
      </c>
      <c r="AQ15">
        <v>60.37668</v>
      </c>
      <c r="AR15">
        <v>19.275839999999999</v>
      </c>
      <c r="AS15">
        <v>20.877503999999998</v>
      </c>
      <c r="AT15">
        <v>14.546896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70.930000000000007</v>
      </c>
      <c r="BA15">
        <f t="shared" si="1"/>
        <v>2433.238206999999</v>
      </c>
      <c r="BD15">
        <v>21.82</v>
      </c>
      <c r="BE15">
        <v>3.58</v>
      </c>
      <c r="BF15">
        <v>1.58</v>
      </c>
      <c r="BG15">
        <v>1.86</v>
      </c>
      <c r="BH15">
        <v>5.26</v>
      </c>
      <c r="BI15">
        <v>6.79</v>
      </c>
      <c r="BJ15">
        <v>2.81</v>
      </c>
      <c r="BK15">
        <v>2.56</v>
      </c>
      <c r="BL15">
        <v>0.81</v>
      </c>
      <c r="BM15">
        <v>0</v>
      </c>
      <c r="BN15">
        <v>0.48</v>
      </c>
      <c r="BO15">
        <v>14.1</v>
      </c>
      <c r="BP15">
        <v>3.72</v>
      </c>
      <c r="BQ15">
        <v>4.1399999999999997</v>
      </c>
      <c r="BR15">
        <v>1.02</v>
      </c>
      <c r="BS15">
        <v>0.4</v>
      </c>
      <c r="BT15">
        <v>0</v>
      </c>
      <c r="BU15">
        <v>0</v>
      </c>
      <c r="BV15">
        <v>0</v>
      </c>
      <c r="BW15">
        <f t="shared" si="2"/>
        <v>70.930000000000007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135.552359</v>
      </c>
      <c r="L16">
        <v>558.65016000000003</v>
      </c>
      <c r="M16">
        <v>44.62</v>
      </c>
      <c r="N16">
        <v>114.58125</v>
      </c>
      <c r="O16">
        <v>119.955656</v>
      </c>
      <c r="P16">
        <v>121.819875</v>
      </c>
      <c r="Q16">
        <v>21.165400000000002</v>
      </c>
      <c r="R16">
        <v>41.118397000000002</v>
      </c>
      <c r="S16">
        <v>25.598396999999999</v>
      </c>
      <c r="T16">
        <v>0</v>
      </c>
      <c r="U16">
        <v>338.50574999999998</v>
      </c>
      <c r="V16">
        <v>20.1081</v>
      </c>
      <c r="W16">
        <v>33.755330999999998</v>
      </c>
      <c r="X16">
        <v>143.09015600000001</v>
      </c>
      <c r="Y16">
        <v>0</v>
      </c>
      <c r="Z16">
        <v>6.3571859999999996</v>
      </c>
      <c r="AA16">
        <v>13.627879</v>
      </c>
      <c r="AB16">
        <v>25.549878</v>
      </c>
      <c r="AC16">
        <v>18.775010000000002</v>
      </c>
      <c r="AD16">
        <v>35.493949000000001</v>
      </c>
      <c r="AE16">
        <v>47.953459000000002</v>
      </c>
      <c r="AF16">
        <v>26.301549999999999</v>
      </c>
      <c r="AG16">
        <v>36.155003999999998</v>
      </c>
      <c r="AH16">
        <v>148.35228499999999</v>
      </c>
      <c r="AI16">
        <v>13.58291</v>
      </c>
      <c r="AJ16">
        <v>0</v>
      </c>
      <c r="AK16">
        <v>24.249320999999998</v>
      </c>
      <c r="AL16">
        <v>76.983661999999995</v>
      </c>
      <c r="AM16">
        <v>0</v>
      </c>
      <c r="AN16">
        <v>0.83502399999999999</v>
      </c>
      <c r="AO16">
        <v>28.518000000000001</v>
      </c>
      <c r="AP16">
        <v>11.18313</v>
      </c>
      <c r="AQ16">
        <v>60.37668</v>
      </c>
      <c r="AR16">
        <v>19.275839999999999</v>
      </c>
      <c r="AS16">
        <v>20.877503999999998</v>
      </c>
      <c r="AT16">
        <v>11.585720999999999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70.930000000000007</v>
      </c>
      <c r="BA16">
        <f t="shared" si="1"/>
        <v>2415.4848229999993</v>
      </c>
      <c r="BD16">
        <v>21.82</v>
      </c>
      <c r="BE16">
        <v>3.58</v>
      </c>
      <c r="BF16">
        <v>1.58</v>
      </c>
      <c r="BG16">
        <v>1.86</v>
      </c>
      <c r="BH16">
        <v>5.26</v>
      </c>
      <c r="BI16">
        <v>6.79</v>
      </c>
      <c r="BJ16">
        <v>2.81</v>
      </c>
      <c r="BK16">
        <v>2.56</v>
      </c>
      <c r="BL16">
        <v>0.81</v>
      </c>
      <c r="BM16">
        <v>0</v>
      </c>
      <c r="BN16">
        <v>0.48</v>
      </c>
      <c r="BO16">
        <v>14.1</v>
      </c>
      <c r="BP16">
        <v>3.72</v>
      </c>
      <c r="BQ16">
        <v>4.1399999999999997</v>
      </c>
      <c r="BR16">
        <v>1.02</v>
      </c>
      <c r="BS16">
        <v>0.4</v>
      </c>
      <c r="BT16">
        <v>0</v>
      </c>
      <c r="BU16">
        <v>0</v>
      </c>
      <c r="BV16">
        <v>0</v>
      </c>
      <c r="BW16">
        <f t="shared" si="2"/>
        <v>70.930000000000007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109.564216</v>
      </c>
      <c r="L17">
        <v>544.10015999999996</v>
      </c>
      <c r="M17">
        <v>44.62</v>
      </c>
      <c r="N17">
        <v>114.58125</v>
      </c>
      <c r="O17">
        <v>119.955656</v>
      </c>
      <c r="P17">
        <v>121.819875</v>
      </c>
      <c r="Q17">
        <v>11.018770999999999</v>
      </c>
      <c r="R17">
        <v>21.911225999999999</v>
      </c>
      <c r="S17">
        <v>13.597865000000001</v>
      </c>
      <c r="T17">
        <v>0</v>
      </c>
      <c r="U17">
        <v>338.50574999999998</v>
      </c>
      <c r="V17">
        <v>11.276638</v>
      </c>
      <c r="W17">
        <v>33.755330999999998</v>
      </c>
      <c r="X17">
        <v>143.09015600000001</v>
      </c>
      <c r="Y17">
        <v>0</v>
      </c>
      <c r="Z17">
        <v>6.3571859999999996</v>
      </c>
      <c r="AA17">
        <v>13.627879</v>
      </c>
      <c r="AB17">
        <v>25.549878</v>
      </c>
      <c r="AC17">
        <v>18.775010000000002</v>
      </c>
      <c r="AD17">
        <v>35.493949000000001</v>
      </c>
      <c r="AE17">
        <v>47.953459000000002</v>
      </c>
      <c r="AF17">
        <v>26.301549999999999</v>
      </c>
      <c r="AG17">
        <v>36.155003999999998</v>
      </c>
      <c r="AH17">
        <v>148.35228499999999</v>
      </c>
      <c r="AI17">
        <v>13.58291</v>
      </c>
      <c r="AJ17">
        <v>0</v>
      </c>
      <c r="AK17">
        <v>24.249320999999998</v>
      </c>
      <c r="AL17">
        <v>76.983661999999995</v>
      </c>
      <c r="AM17">
        <v>0</v>
      </c>
      <c r="AN17">
        <v>0.83502399999999999</v>
      </c>
      <c r="AO17">
        <v>28.518000000000001</v>
      </c>
      <c r="AP17">
        <v>11.18313</v>
      </c>
      <c r="AQ17">
        <v>60.37668</v>
      </c>
      <c r="AR17">
        <v>29.984639999999999</v>
      </c>
      <c r="AS17">
        <v>20.877503999999998</v>
      </c>
      <c r="AT17">
        <v>14.546896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70.930000000000007</v>
      </c>
      <c r="BA17">
        <f t="shared" si="1"/>
        <v>2338.4308609999994</v>
      </c>
      <c r="BD17">
        <v>21.82</v>
      </c>
      <c r="BE17">
        <v>3.58</v>
      </c>
      <c r="BF17">
        <v>1.58</v>
      </c>
      <c r="BG17">
        <v>1.86</v>
      </c>
      <c r="BH17">
        <v>5.26</v>
      </c>
      <c r="BI17">
        <v>6.79</v>
      </c>
      <c r="BJ17">
        <v>2.81</v>
      </c>
      <c r="BK17">
        <v>2.56</v>
      </c>
      <c r="BL17">
        <v>0.81</v>
      </c>
      <c r="BM17">
        <v>0</v>
      </c>
      <c r="BN17">
        <v>0.48</v>
      </c>
      <c r="BO17">
        <v>14.1</v>
      </c>
      <c r="BP17">
        <v>3.72</v>
      </c>
      <c r="BQ17">
        <v>4.1399999999999997</v>
      </c>
      <c r="BR17">
        <v>1.02</v>
      </c>
      <c r="BS17">
        <v>0.4</v>
      </c>
      <c r="BT17">
        <v>0</v>
      </c>
      <c r="BU17">
        <v>0</v>
      </c>
      <c r="BV17">
        <v>0</v>
      </c>
      <c r="BW17">
        <f t="shared" si="2"/>
        <v>70.930000000000007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109.564216</v>
      </c>
      <c r="L18">
        <v>528.58015999999998</v>
      </c>
      <c r="M18">
        <v>44.62</v>
      </c>
      <c r="N18">
        <v>114.58125</v>
      </c>
      <c r="O18">
        <v>119.955656</v>
      </c>
      <c r="P18">
        <v>121.819875</v>
      </c>
      <c r="Q18">
        <v>11.018770999999999</v>
      </c>
      <c r="R18">
        <v>21.911225999999999</v>
      </c>
      <c r="S18">
        <v>13.635165000000001</v>
      </c>
      <c r="T18">
        <v>0</v>
      </c>
      <c r="U18">
        <v>338.50574999999998</v>
      </c>
      <c r="V18">
        <v>11.276638</v>
      </c>
      <c r="W18">
        <v>33.755330999999998</v>
      </c>
      <c r="X18">
        <v>143.09015600000001</v>
      </c>
      <c r="Y18">
        <v>0</v>
      </c>
      <c r="Z18">
        <v>6.3571859999999996</v>
      </c>
      <c r="AA18">
        <v>13.627879</v>
      </c>
      <c r="AB18">
        <v>25.549878</v>
      </c>
      <c r="AC18">
        <v>18.775010000000002</v>
      </c>
      <c r="AD18">
        <v>35.493949000000001</v>
      </c>
      <c r="AE18">
        <v>47.953459000000002</v>
      </c>
      <c r="AF18">
        <v>26.301549999999999</v>
      </c>
      <c r="AG18">
        <v>36.155003999999998</v>
      </c>
      <c r="AH18">
        <v>148.35228499999999</v>
      </c>
      <c r="AI18">
        <v>13.58291</v>
      </c>
      <c r="AJ18">
        <v>0</v>
      </c>
      <c r="AK18">
        <v>24.249320999999998</v>
      </c>
      <c r="AL18">
        <v>76.983661999999995</v>
      </c>
      <c r="AM18">
        <v>0</v>
      </c>
      <c r="AN18">
        <v>0.83502399999999999</v>
      </c>
      <c r="AO18">
        <v>28.518000000000001</v>
      </c>
      <c r="AP18">
        <v>11.18313</v>
      </c>
      <c r="AQ18">
        <v>60.37668</v>
      </c>
      <c r="AR18">
        <v>29.984639999999999</v>
      </c>
      <c r="AS18">
        <v>20.877503999999998</v>
      </c>
      <c r="AT18">
        <v>14.546896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70.930000000000007</v>
      </c>
      <c r="BA18">
        <f t="shared" si="1"/>
        <v>2322.9481609999993</v>
      </c>
      <c r="BD18">
        <v>21.82</v>
      </c>
      <c r="BE18">
        <v>3.58</v>
      </c>
      <c r="BF18">
        <v>1.58</v>
      </c>
      <c r="BG18">
        <v>1.86</v>
      </c>
      <c r="BH18">
        <v>5.26</v>
      </c>
      <c r="BI18">
        <v>6.79</v>
      </c>
      <c r="BJ18">
        <v>2.81</v>
      </c>
      <c r="BK18">
        <v>2.56</v>
      </c>
      <c r="BL18">
        <v>0.81</v>
      </c>
      <c r="BM18">
        <v>0</v>
      </c>
      <c r="BN18">
        <v>0.48</v>
      </c>
      <c r="BO18">
        <v>14.1</v>
      </c>
      <c r="BP18">
        <v>3.72</v>
      </c>
      <c r="BQ18">
        <v>4.1399999999999997</v>
      </c>
      <c r="BR18">
        <v>1.02</v>
      </c>
      <c r="BS18">
        <v>0.4</v>
      </c>
      <c r="BT18">
        <v>0</v>
      </c>
      <c r="BU18">
        <v>0</v>
      </c>
      <c r="BV18">
        <v>0</v>
      </c>
      <c r="BW18">
        <f t="shared" si="2"/>
        <v>70.930000000000007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109.564216</v>
      </c>
      <c r="L19">
        <v>498.58</v>
      </c>
      <c r="M19">
        <v>44.62</v>
      </c>
      <c r="N19">
        <v>114.58125</v>
      </c>
      <c r="O19">
        <v>119.955656</v>
      </c>
      <c r="P19">
        <v>121.819875</v>
      </c>
      <c r="Q19">
        <v>11.018770999999999</v>
      </c>
      <c r="R19">
        <v>21.987774999999999</v>
      </c>
      <c r="S19">
        <v>13.635165000000001</v>
      </c>
      <c r="T19">
        <v>0</v>
      </c>
      <c r="U19">
        <v>338.50574999999998</v>
      </c>
      <c r="V19">
        <v>11.276638</v>
      </c>
      <c r="W19">
        <v>33.755330999999998</v>
      </c>
      <c r="X19">
        <v>143.09015600000001</v>
      </c>
      <c r="Y19">
        <v>0</v>
      </c>
      <c r="Z19">
        <v>6.3571859999999996</v>
      </c>
      <c r="AA19">
        <v>13.627879</v>
      </c>
      <c r="AB19">
        <v>25.549878</v>
      </c>
      <c r="AC19">
        <v>18.775010000000002</v>
      </c>
      <c r="AD19">
        <v>35.493949000000001</v>
      </c>
      <c r="AE19">
        <v>47.953459000000002</v>
      </c>
      <c r="AF19">
        <v>26.301549999999999</v>
      </c>
      <c r="AG19">
        <v>36.155003999999998</v>
      </c>
      <c r="AH19">
        <v>148.35228499999999</v>
      </c>
      <c r="AI19">
        <v>13.58291</v>
      </c>
      <c r="AJ19">
        <v>0</v>
      </c>
      <c r="AK19">
        <v>24.249320999999998</v>
      </c>
      <c r="AL19">
        <v>76.983661999999995</v>
      </c>
      <c r="AM19">
        <v>0</v>
      </c>
      <c r="AN19">
        <v>0.83502399999999999</v>
      </c>
      <c r="AO19">
        <v>28.518000000000001</v>
      </c>
      <c r="AP19">
        <v>11.18313</v>
      </c>
      <c r="AQ19">
        <v>60.37668</v>
      </c>
      <c r="AR19">
        <v>29.984639999999999</v>
      </c>
      <c r="AS19">
        <v>20.877503999999998</v>
      </c>
      <c r="AT19">
        <v>14.546896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71.61</v>
      </c>
      <c r="BA19">
        <f t="shared" si="1"/>
        <v>2293.7045499999999</v>
      </c>
      <c r="BD19">
        <v>21.82</v>
      </c>
      <c r="BE19">
        <v>3.58</v>
      </c>
      <c r="BF19">
        <v>1.58</v>
      </c>
      <c r="BG19">
        <v>1.86</v>
      </c>
      <c r="BH19">
        <v>5.26</v>
      </c>
      <c r="BI19">
        <v>6.79</v>
      </c>
      <c r="BJ19">
        <v>2.81</v>
      </c>
      <c r="BK19">
        <v>2.56</v>
      </c>
      <c r="BL19">
        <v>1.49</v>
      </c>
      <c r="BM19">
        <v>0</v>
      </c>
      <c r="BN19">
        <v>0.48</v>
      </c>
      <c r="BO19">
        <v>14.1</v>
      </c>
      <c r="BP19">
        <v>3.72</v>
      </c>
      <c r="BQ19">
        <v>4.1399999999999997</v>
      </c>
      <c r="BR19">
        <v>1.02</v>
      </c>
      <c r="BS19">
        <v>0.4</v>
      </c>
      <c r="BT19">
        <v>0</v>
      </c>
      <c r="BU19">
        <v>0</v>
      </c>
      <c r="BV19">
        <v>0</v>
      </c>
      <c r="BW19">
        <f t="shared" si="2"/>
        <v>71.61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108.836716</v>
      </c>
      <c r="L20">
        <v>469.48</v>
      </c>
      <c r="M20">
        <v>44.62</v>
      </c>
      <c r="N20">
        <v>114.58125</v>
      </c>
      <c r="O20">
        <v>119.955656</v>
      </c>
      <c r="P20">
        <v>121.819875</v>
      </c>
      <c r="Q20">
        <v>11.042514000000001</v>
      </c>
      <c r="R20">
        <v>21.987774999999999</v>
      </c>
      <c r="S20">
        <v>13.635165000000001</v>
      </c>
      <c r="T20">
        <v>0</v>
      </c>
      <c r="U20">
        <v>338.50574999999998</v>
      </c>
      <c r="V20">
        <v>11.276638</v>
      </c>
      <c r="W20">
        <v>33.755330999999998</v>
      </c>
      <c r="X20">
        <v>143.09015600000001</v>
      </c>
      <c r="Y20">
        <v>0</v>
      </c>
      <c r="Z20">
        <v>6.3571859999999996</v>
      </c>
      <c r="AA20">
        <v>13.627879</v>
      </c>
      <c r="AB20">
        <v>25.549878</v>
      </c>
      <c r="AC20">
        <v>18.775010000000002</v>
      </c>
      <c r="AD20">
        <v>35.493949000000001</v>
      </c>
      <c r="AE20">
        <v>47.953459000000002</v>
      </c>
      <c r="AF20">
        <v>26.301549999999999</v>
      </c>
      <c r="AG20">
        <v>36.155003999999998</v>
      </c>
      <c r="AH20">
        <v>148.35228499999999</v>
      </c>
      <c r="AI20">
        <v>13.58291</v>
      </c>
      <c r="AJ20">
        <v>0</v>
      </c>
      <c r="AK20">
        <v>24.249320999999998</v>
      </c>
      <c r="AL20">
        <v>76.983661999999995</v>
      </c>
      <c r="AM20">
        <v>0</v>
      </c>
      <c r="AN20">
        <v>0.83502399999999999</v>
      </c>
      <c r="AO20">
        <v>28.518000000000001</v>
      </c>
      <c r="AP20">
        <v>11.18313</v>
      </c>
      <c r="AQ20">
        <v>60.37668</v>
      </c>
      <c r="AR20">
        <v>29.984639999999999</v>
      </c>
      <c r="AS20">
        <v>20.877503999999998</v>
      </c>
      <c r="AT20">
        <v>14.546896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71.410000000000011</v>
      </c>
      <c r="BA20">
        <f t="shared" si="1"/>
        <v>2263.7007929999995</v>
      </c>
      <c r="BD20">
        <v>21.82</v>
      </c>
      <c r="BE20">
        <v>3.58</v>
      </c>
      <c r="BF20">
        <v>1.38</v>
      </c>
      <c r="BG20">
        <v>1.86</v>
      </c>
      <c r="BH20">
        <v>5.26</v>
      </c>
      <c r="BI20">
        <v>6.79</v>
      </c>
      <c r="BJ20">
        <v>2.81</v>
      </c>
      <c r="BK20">
        <v>2.56</v>
      </c>
      <c r="BL20">
        <v>1.49</v>
      </c>
      <c r="BM20">
        <v>0</v>
      </c>
      <c r="BN20">
        <v>0.48</v>
      </c>
      <c r="BO20">
        <v>14.1</v>
      </c>
      <c r="BP20">
        <v>3.72</v>
      </c>
      <c r="BQ20">
        <v>4.1399999999999997</v>
      </c>
      <c r="BR20">
        <v>1.02</v>
      </c>
      <c r="BS20">
        <v>0.4</v>
      </c>
      <c r="BT20">
        <v>0</v>
      </c>
      <c r="BU20">
        <v>0</v>
      </c>
      <c r="BV20">
        <v>0</v>
      </c>
      <c r="BW20">
        <f t="shared" si="2"/>
        <v>71.410000000000011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108.836716</v>
      </c>
      <c r="L21">
        <v>469.48</v>
      </c>
      <c r="M21">
        <v>44.62</v>
      </c>
      <c r="N21">
        <v>114.58125</v>
      </c>
      <c r="O21">
        <v>119.955656</v>
      </c>
      <c r="P21">
        <v>121.819875</v>
      </c>
      <c r="Q21">
        <v>11.042514000000001</v>
      </c>
      <c r="R21">
        <v>21.987774999999999</v>
      </c>
      <c r="S21">
        <v>13.635165000000001</v>
      </c>
      <c r="T21">
        <v>0</v>
      </c>
      <c r="U21">
        <v>338.50574999999998</v>
      </c>
      <c r="V21">
        <v>11.276638</v>
      </c>
      <c r="W21">
        <v>23.780325999999999</v>
      </c>
      <c r="X21">
        <v>99.647323999999998</v>
      </c>
      <c r="Y21">
        <v>0</v>
      </c>
      <c r="Z21">
        <v>6.3571859999999996</v>
      </c>
      <c r="AA21">
        <v>13.627879</v>
      </c>
      <c r="AB21">
        <v>25.549878</v>
      </c>
      <c r="AC21">
        <v>18.775010000000002</v>
      </c>
      <c r="AD21">
        <v>35.493949000000001</v>
      </c>
      <c r="AE21">
        <v>47.953459000000002</v>
      </c>
      <c r="AF21">
        <v>26.301549999999999</v>
      </c>
      <c r="AG21">
        <v>36.155003999999998</v>
      </c>
      <c r="AH21">
        <v>148.35228499999999</v>
      </c>
      <c r="AI21">
        <v>3.0870250000000001</v>
      </c>
      <c r="AJ21">
        <v>0</v>
      </c>
      <c r="AK21">
        <v>24.249320999999998</v>
      </c>
      <c r="AL21">
        <v>76.983661999999995</v>
      </c>
      <c r="AM21">
        <v>0</v>
      </c>
      <c r="AN21">
        <v>0.83502399999999999</v>
      </c>
      <c r="AO21">
        <v>28.518000000000001</v>
      </c>
      <c r="AP21">
        <v>11.18313</v>
      </c>
      <c r="AQ21">
        <v>60.37668</v>
      </c>
      <c r="AR21">
        <v>29.984639999999999</v>
      </c>
      <c r="AS21">
        <v>20.877503999999998</v>
      </c>
      <c r="AT21">
        <v>14.546896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70.210000000000008</v>
      </c>
      <c r="BA21">
        <f t="shared" si="1"/>
        <v>2198.5870709999999</v>
      </c>
      <c r="BD21">
        <v>21.82</v>
      </c>
      <c r="BE21">
        <v>3.58</v>
      </c>
      <c r="BF21">
        <v>0.86</v>
      </c>
      <c r="BG21">
        <v>1.86</v>
      </c>
      <c r="BH21">
        <v>5.26</v>
      </c>
      <c r="BI21">
        <v>6.79</v>
      </c>
      <c r="BJ21">
        <v>2.81</v>
      </c>
      <c r="BK21">
        <v>2.56</v>
      </c>
      <c r="BL21">
        <v>0.81</v>
      </c>
      <c r="BM21">
        <v>0</v>
      </c>
      <c r="BN21">
        <v>0.48</v>
      </c>
      <c r="BO21">
        <v>14.1</v>
      </c>
      <c r="BP21">
        <v>3.72</v>
      </c>
      <c r="BQ21">
        <v>4.1399999999999997</v>
      </c>
      <c r="BR21">
        <v>1.02</v>
      </c>
      <c r="BS21">
        <v>0.4</v>
      </c>
      <c r="BT21">
        <v>0</v>
      </c>
      <c r="BU21">
        <v>0</v>
      </c>
      <c r="BV21">
        <v>0</v>
      </c>
      <c r="BW21">
        <f t="shared" si="2"/>
        <v>70.210000000000008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108.836716</v>
      </c>
      <c r="L22">
        <v>469.48</v>
      </c>
      <c r="M22">
        <v>44.62</v>
      </c>
      <c r="N22">
        <v>114.58125</v>
      </c>
      <c r="O22">
        <v>119.955656</v>
      </c>
      <c r="P22">
        <v>121.819875</v>
      </c>
      <c r="Q22">
        <v>11.042514000000001</v>
      </c>
      <c r="R22">
        <v>21.987774999999999</v>
      </c>
      <c r="S22">
        <v>13.635165000000001</v>
      </c>
      <c r="T22">
        <v>0</v>
      </c>
      <c r="U22">
        <v>338.50574999999998</v>
      </c>
      <c r="V22">
        <v>11.276638</v>
      </c>
      <c r="W22">
        <v>23.780325999999999</v>
      </c>
      <c r="X22">
        <v>99.647323999999998</v>
      </c>
      <c r="Y22">
        <v>0</v>
      </c>
      <c r="Z22">
        <v>6.3571859999999996</v>
      </c>
      <c r="AA22">
        <v>13.627879</v>
      </c>
      <c r="AB22">
        <v>25.549878</v>
      </c>
      <c r="AC22">
        <v>18.775010000000002</v>
      </c>
      <c r="AD22">
        <v>35.493949000000001</v>
      </c>
      <c r="AE22">
        <v>47.953459000000002</v>
      </c>
      <c r="AF22">
        <v>26.301549999999999</v>
      </c>
      <c r="AG22">
        <v>36.155003999999998</v>
      </c>
      <c r="AH22">
        <v>148.35228499999999</v>
      </c>
      <c r="AI22">
        <v>3.0870250000000001</v>
      </c>
      <c r="AJ22">
        <v>0</v>
      </c>
      <c r="AK22">
        <v>24.249320999999998</v>
      </c>
      <c r="AL22">
        <v>76.983661999999995</v>
      </c>
      <c r="AM22">
        <v>0</v>
      </c>
      <c r="AN22">
        <v>0.83502399999999999</v>
      </c>
      <c r="AO22">
        <v>28.518000000000001</v>
      </c>
      <c r="AP22">
        <v>11.18313</v>
      </c>
      <c r="AQ22">
        <v>60.37668</v>
      </c>
      <c r="AR22">
        <v>29.984639999999999</v>
      </c>
      <c r="AS22">
        <v>20.877503999999998</v>
      </c>
      <c r="AT22">
        <v>14.546896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70.210000000000008</v>
      </c>
      <c r="BA22">
        <f t="shared" si="1"/>
        <v>2198.5870709999999</v>
      </c>
      <c r="BD22">
        <v>21.82</v>
      </c>
      <c r="BE22">
        <v>3.58</v>
      </c>
      <c r="BF22">
        <v>0.86</v>
      </c>
      <c r="BG22">
        <v>1.86</v>
      </c>
      <c r="BH22">
        <v>5.26</v>
      </c>
      <c r="BI22">
        <v>6.79</v>
      </c>
      <c r="BJ22">
        <v>2.81</v>
      </c>
      <c r="BK22">
        <v>2.56</v>
      </c>
      <c r="BL22">
        <v>0.81</v>
      </c>
      <c r="BM22">
        <v>0</v>
      </c>
      <c r="BN22">
        <v>0.48</v>
      </c>
      <c r="BO22">
        <v>14.1</v>
      </c>
      <c r="BP22">
        <v>3.72</v>
      </c>
      <c r="BQ22">
        <v>4.1399999999999997</v>
      </c>
      <c r="BR22">
        <v>1.02</v>
      </c>
      <c r="BS22">
        <v>0.4</v>
      </c>
      <c r="BT22">
        <v>0</v>
      </c>
      <c r="BU22">
        <v>0</v>
      </c>
      <c r="BV22">
        <v>0</v>
      </c>
      <c r="BW22">
        <f t="shared" si="2"/>
        <v>70.210000000000008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108.836716</v>
      </c>
      <c r="L23">
        <v>411.28</v>
      </c>
      <c r="M23">
        <v>44.62</v>
      </c>
      <c r="N23">
        <v>114.58125</v>
      </c>
      <c r="O23">
        <v>119.955656</v>
      </c>
      <c r="P23">
        <v>121.819875</v>
      </c>
      <c r="Q23">
        <v>11.042514000000001</v>
      </c>
      <c r="R23">
        <v>21.987774999999999</v>
      </c>
      <c r="S23">
        <v>13.635165000000001</v>
      </c>
      <c r="T23">
        <v>0</v>
      </c>
      <c r="U23">
        <v>338.50574999999998</v>
      </c>
      <c r="V23">
        <v>11.276638</v>
      </c>
      <c r="W23">
        <v>23.780325999999999</v>
      </c>
      <c r="X23">
        <v>99.647323999999998</v>
      </c>
      <c r="Y23">
        <v>0</v>
      </c>
      <c r="Z23">
        <v>6.3571859999999996</v>
      </c>
      <c r="AA23">
        <v>13.627879</v>
      </c>
      <c r="AB23">
        <v>25.549878</v>
      </c>
      <c r="AC23">
        <v>18.775010000000002</v>
      </c>
      <c r="AD23">
        <v>35.493949000000001</v>
      </c>
      <c r="AE23">
        <v>47.953459000000002</v>
      </c>
      <c r="AF23">
        <v>26.301549999999999</v>
      </c>
      <c r="AG23">
        <v>36.155003999999998</v>
      </c>
      <c r="AH23">
        <v>148.35228499999999</v>
      </c>
      <c r="AI23">
        <v>3.0870250000000001</v>
      </c>
      <c r="AJ23">
        <v>0</v>
      </c>
      <c r="AK23">
        <v>24.249320999999998</v>
      </c>
      <c r="AL23">
        <v>76.983661999999995</v>
      </c>
      <c r="AM23">
        <v>0</v>
      </c>
      <c r="AN23">
        <v>0.83502399999999999</v>
      </c>
      <c r="AO23">
        <v>28.518000000000001</v>
      </c>
      <c r="AP23">
        <v>11.18313</v>
      </c>
      <c r="AQ23">
        <v>60.37668</v>
      </c>
      <c r="AR23">
        <v>29.984639999999999</v>
      </c>
      <c r="AS23">
        <v>20.877503999999998</v>
      </c>
      <c r="AT23">
        <v>14.546896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70.14</v>
      </c>
      <c r="BA23">
        <f t="shared" si="1"/>
        <v>2140.3170709999995</v>
      </c>
      <c r="BD23">
        <v>21.82</v>
      </c>
      <c r="BE23">
        <v>3.58</v>
      </c>
      <c r="BF23">
        <v>0.79</v>
      </c>
      <c r="BG23">
        <v>1.86</v>
      </c>
      <c r="BH23">
        <v>5.26</v>
      </c>
      <c r="BI23">
        <v>6.79</v>
      </c>
      <c r="BJ23">
        <v>2.81</v>
      </c>
      <c r="BK23">
        <v>2.56</v>
      </c>
      <c r="BL23">
        <v>0.81</v>
      </c>
      <c r="BM23">
        <v>0</v>
      </c>
      <c r="BN23">
        <v>0.48</v>
      </c>
      <c r="BO23">
        <v>14.1</v>
      </c>
      <c r="BP23">
        <v>3.72</v>
      </c>
      <c r="BQ23">
        <v>4.1399999999999997</v>
      </c>
      <c r="BR23">
        <v>1.02</v>
      </c>
      <c r="BS23">
        <v>0.4</v>
      </c>
      <c r="BT23">
        <v>0</v>
      </c>
      <c r="BU23">
        <v>0</v>
      </c>
      <c r="BV23">
        <v>0</v>
      </c>
      <c r="BW23">
        <f t="shared" si="2"/>
        <v>70.14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108.836716</v>
      </c>
      <c r="L24">
        <v>411.28</v>
      </c>
      <c r="M24">
        <v>44.62</v>
      </c>
      <c r="N24">
        <v>114.58125</v>
      </c>
      <c r="O24">
        <v>119.955656</v>
      </c>
      <c r="P24">
        <v>121.819875</v>
      </c>
      <c r="Q24">
        <v>11.042514000000001</v>
      </c>
      <c r="R24">
        <v>21.987774999999999</v>
      </c>
      <c r="S24">
        <v>13.635165000000001</v>
      </c>
      <c r="T24">
        <v>0</v>
      </c>
      <c r="U24">
        <v>338.50574999999998</v>
      </c>
      <c r="V24">
        <v>11.276638</v>
      </c>
      <c r="W24">
        <v>23.780325999999999</v>
      </c>
      <c r="X24">
        <v>99.647323999999998</v>
      </c>
      <c r="Y24">
        <v>0</v>
      </c>
      <c r="Z24">
        <v>6.3571859999999996</v>
      </c>
      <c r="AA24">
        <v>27.255758</v>
      </c>
      <c r="AB24">
        <v>25.549878</v>
      </c>
      <c r="AC24">
        <v>18.775010000000002</v>
      </c>
      <c r="AD24">
        <v>35.493949000000001</v>
      </c>
      <c r="AE24">
        <v>47.953459000000002</v>
      </c>
      <c r="AF24">
        <v>26.301549999999999</v>
      </c>
      <c r="AG24">
        <v>36.155003999999998</v>
      </c>
      <c r="AH24">
        <v>148.35228499999999</v>
      </c>
      <c r="AI24">
        <v>3.0870250000000001</v>
      </c>
      <c r="AJ24">
        <v>0</v>
      </c>
      <c r="AK24">
        <v>24.249320999999998</v>
      </c>
      <c r="AL24">
        <v>76.983661999999995</v>
      </c>
      <c r="AM24">
        <v>0</v>
      </c>
      <c r="AN24">
        <v>0.83502399999999999</v>
      </c>
      <c r="AO24">
        <v>28.518000000000001</v>
      </c>
      <c r="AP24">
        <v>11.18313</v>
      </c>
      <c r="AQ24">
        <v>60.37668</v>
      </c>
      <c r="AR24">
        <v>29.984639999999999</v>
      </c>
      <c r="AS24">
        <v>20.877503999999998</v>
      </c>
      <c r="AT24">
        <v>14.546896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70.14</v>
      </c>
      <c r="BA24">
        <f t="shared" si="1"/>
        <v>2153.9449499999996</v>
      </c>
      <c r="BD24">
        <v>21.82</v>
      </c>
      <c r="BE24">
        <v>3.58</v>
      </c>
      <c r="BF24">
        <v>0.79</v>
      </c>
      <c r="BG24">
        <v>1.86</v>
      </c>
      <c r="BH24">
        <v>5.26</v>
      </c>
      <c r="BI24">
        <v>6.79</v>
      </c>
      <c r="BJ24">
        <v>2.81</v>
      </c>
      <c r="BK24">
        <v>2.56</v>
      </c>
      <c r="BL24">
        <v>0.81</v>
      </c>
      <c r="BM24">
        <v>0</v>
      </c>
      <c r="BN24">
        <v>0.48</v>
      </c>
      <c r="BO24">
        <v>14.1</v>
      </c>
      <c r="BP24">
        <v>3.72</v>
      </c>
      <c r="BQ24">
        <v>4.1399999999999997</v>
      </c>
      <c r="BR24">
        <v>1.02</v>
      </c>
      <c r="BS24">
        <v>0.4</v>
      </c>
      <c r="BT24">
        <v>0</v>
      </c>
      <c r="BU24">
        <v>0</v>
      </c>
      <c r="BV24">
        <v>0</v>
      </c>
      <c r="BW24">
        <f t="shared" si="2"/>
        <v>70.14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108.836716</v>
      </c>
      <c r="L25">
        <v>372.48</v>
      </c>
      <c r="M25">
        <v>44.62</v>
      </c>
      <c r="N25">
        <v>114.58125</v>
      </c>
      <c r="O25">
        <v>119.955656</v>
      </c>
      <c r="P25">
        <v>121.819875</v>
      </c>
      <c r="Q25">
        <v>11.869598999999999</v>
      </c>
      <c r="R25">
        <v>23.059228000000001</v>
      </c>
      <c r="S25">
        <v>14.355612000000001</v>
      </c>
      <c r="T25">
        <v>0</v>
      </c>
      <c r="U25">
        <v>338.50574999999998</v>
      </c>
      <c r="V25">
        <v>11.276638</v>
      </c>
      <c r="W25">
        <v>33.755330999999998</v>
      </c>
      <c r="X25">
        <v>141.90283600000001</v>
      </c>
      <c r="Y25">
        <v>0</v>
      </c>
      <c r="Z25">
        <v>6.3571859999999996</v>
      </c>
      <c r="AA25">
        <v>27.255758</v>
      </c>
      <c r="AB25">
        <v>25.549878</v>
      </c>
      <c r="AC25">
        <v>18.775010000000002</v>
      </c>
      <c r="AD25">
        <v>35.493949000000001</v>
      </c>
      <c r="AE25">
        <v>47.953459000000002</v>
      </c>
      <c r="AF25">
        <v>26.301549999999999</v>
      </c>
      <c r="AG25">
        <v>36.155003999999998</v>
      </c>
      <c r="AH25">
        <v>148.35228499999999</v>
      </c>
      <c r="AI25">
        <v>3.0870250000000001</v>
      </c>
      <c r="AJ25">
        <v>0</v>
      </c>
      <c r="AK25">
        <v>24.249320999999998</v>
      </c>
      <c r="AL25">
        <v>76.983661999999995</v>
      </c>
      <c r="AM25">
        <v>0</v>
      </c>
      <c r="AN25">
        <v>0.83502399999999999</v>
      </c>
      <c r="AO25">
        <v>28.518000000000001</v>
      </c>
      <c r="AP25">
        <v>11.18313</v>
      </c>
      <c r="AQ25">
        <v>60.37668</v>
      </c>
      <c r="AR25">
        <v>50.866799999999998</v>
      </c>
      <c r="AS25">
        <v>20.877503999999998</v>
      </c>
      <c r="AT25">
        <v>14.546896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70.14</v>
      </c>
      <c r="BA25">
        <f t="shared" si="1"/>
        <v>2190.8766119999996</v>
      </c>
      <c r="BD25">
        <v>21.82</v>
      </c>
      <c r="BE25">
        <v>3.58</v>
      </c>
      <c r="BF25">
        <v>0.79</v>
      </c>
      <c r="BG25">
        <v>1.86</v>
      </c>
      <c r="BH25">
        <v>5.26</v>
      </c>
      <c r="BI25">
        <v>6.79</v>
      </c>
      <c r="BJ25">
        <v>2.81</v>
      </c>
      <c r="BK25">
        <v>2.56</v>
      </c>
      <c r="BL25">
        <v>0.81</v>
      </c>
      <c r="BM25">
        <v>0</v>
      </c>
      <c r="BN25">
        <v>0.48</v>
      </c>
      <c r="BO25">
        <v>14.1</v>
      </c>
      <c r="BP25">
        <v>3.72</v>
      </c>
      <c r="BQ25">
        <v>4.1399999999999997</v>
      </c>
      <c r="BR25">
        <v>1.02</v>
      </c>
      <c r="BS25">
        <v>0.4</v>
      </c>
      <c r="BT25">
        <v>0</v>
      </c>
      <c r="BU25">
        <v>0</v>
      </c>
      <c r="BV25">
        <v>0</v>
      </c>
      <c r="BW25">
        <f t="shared" si="2"/>
        <v>70.14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135.552359</v>
      </c>
      <c r="L26">
        <v>417.34220900000003</v>
      </c>
      <c r="M26">
        <v>44.62</v>
      </c>
      <c r="N26">
        <v>114.58125</v>
      </c>
      <c r="O26">
        <v>119.955656</v>
      </c>
      <c r="P26">
        <v>121.819875</v>
      </c>
      <c r="Q26">
        <v>11.869598999999999</v>
      </c>
      <c r="R26">
        <v>23.059228000000001</v>
      </c>
      <c r="S26">
        <v>14.355612000000001</v>
      </c>
      <c r="T26">
        <v>0</v>
      </c>
      <c r="U26">
        <v>338.50574999999998</v>
      </c>
      <c r="V26">
        <v>11.276638</v>
      </c>
      <c r="W26">
        <v>33.755330999999998</v>
      </c>
      <c r="X26">
        <v>143.09015600000001</v>
      </c>
      <c r="Y26">
        <v>0</v>
      </c>
      <c r="Z26">
        <v>6.3571859999999996</v>
      </c>
      <c r="AA26">
        <v>27.255758</v>
      </c>
      <c r="AB26">
        <v>25.549878</v>
      </c>
      <c r="AC26">
        <v>18.775010000000002</v>
      </c>
      <c r="AD26">
        <v>35.493949000000001</v>
      </c>
      <c r="AE26">
        <v>47.953459000000002</v>
      </c>
      <c r="AF26">
        <v>26.301549999999999</v>
      </c>
      <c r="AG26">
        <v>36.155003999999998</v>
      </c>
      <c r="AH26">
        <v>148.35228499999999</v>
      </c>
      <c r="AI26">
        <v>3.0870250000000001</v>
      </c>
      <c r="AJ26">
        <v>0</v>
      </c>
      <c r="AK26">
        <v>24.249320999999998</v>
      </c>
      <c r="AL26">
        <v>76.983661999999995</v>
      </c>
      <c r="AM26">
        <v>0</v>
      </c>
      <c r="AN26">
        <v>0.83502399999999999</v>
      </c>
      <c r="AO26">
        <v>28.518000000000001</v>
      </c>
      <c r="AP26">
        <v>11.18313</v>
      </c>
      <c r="AQ26">
        <v>60.37668</v>
      </c>
      <c r="AR26">
        <v>50.866799999999998</v>
      </c>
      <c r="AS26">
        <v>20.877503999999998</v>
      </c>
      <c r="AT26">
        <v>14.546896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70.2</v>
      </c>
      <c r="BA26">
        <f t="shared" si="1"/>
        <v>2263.7017839999994</v>
      </c>
      <c r="BD26">
        <v>21.82</v>
      </c>
      <c r="BE26">
        <v>3.58</v>
      </c>
      <c r="BF26">
        <v>0.79</v>
      </c>
      <c r="BG26">
        <v>1.86</v>
      </c>
      <c r="BH26">
        <v>5.26</v>
      </c>
      <c r="BI26">
        <v>6.79</v>
      </c>
      <c r="BJ26">
        <v>2.81</v>
      </c>
      <c r="BK26">
        <v>2.62</v>
      </c>
      <c r="BL26">
        <v>0.81</v>
      </c>
      <c r="BM26">
        <v>0</v>
      </c>
      <c r="BN26">
        <v>0.48</v>
      </c>
      <c r="BO26">
        <v>14.1</v>
      </c>
      <c r="BP26">
        <v>3.72</v>
      </c>
      <c r="BQ26">
        <v>4.1399999999999997</v>
      </c>
      <c r="BR26">
        <v>1.02</v>
      </c>
      <c r="BS26">
        <v>0.4</v>
      </c>
      <c r="BT26">
        <v>0</v>
      </c>
      <c r="BU26">
        <v>0</v>
      </c>
      <c r="BV26">
        <v>0</v>
      </c>
      <c r="BW26">
        <f t="shared" si="2"/>
        <v>70.2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135.552359</v>
      </c>
      <c r="L27">
        <v>417.34220900000003</v>
      </c>
      <c r="M27">
        <v>44.62</v>
      </c>
      <c r="N27">
        <v>114.58125</v>
      </c>
      <c r="O27">
        <v>119.955656</v>
      </c>
      <c r="P27">
        <v>121.819875</v>
      </c>
      <c r="Q27">
        <v>11.869598999999999</v>
      </c>
      <c r="R27">
        <v>23.059228000000001</v>
      </c>
      <c r="S27">
        <v>14.355612000000001</v>
      </c>
      <c r="T27">
        <v>0</v>
      </c>
      <c r="U27">
        <v>338.50574999999998</v>
      </c>
      <c r="V27">
        <v>11.276638</v>
      </c>
      <c r="W27">
        <v>33.755330999999998</v>
      </c>
      <c r="X27">
        <v>143.09015600000001</v>
      </c>
      <c r="Y27">
        <v>0</v>
      </c>
      <c r="Z27">
        <v>6.3571859999999996</v>
      </c>
      <c r="AA27">
        <v>27.255758</v>
      </c>
      <c r="AB27">
        <v>25.549878</v>
      </c>
      <c r="AC27">
        <v>18.775010000000002</v>
      </c>
      <c r="AD27">
        <v>35.493949000000001</v>
      </c>
      <c r="AE27">
        <v>47.953459000000002</v>
      </c>
      <c r="AF27">
        <v>26.301549999999999</v>
      </c>
      <c r="AG27">
        <v>36.155003999999998</v>
      </c>
      <c r="AH27">
        <v>148.35228499999999</v>
      </c>
      <c r="AI27">
        <v>9.8784799999999997</v>
      </c>
      <c r="AJ27">
        <v>0</v>
      </c>
      <c r="AK27">
        <v>24.249320999999998</v>
      </c>
      <c r="AL27">
        <v>76.983661999999995</v>
      </c>
      <c r="AM27">
        <v>0</v>
      </c>
      <c r="AN27">
        <v>0.83502399999999999</v>
      </c>
      <c r="AO27">
        <v>28.518000000000001</v>
      </c>
      <c r="AP27">
        <v>11.18313</v>
      </c>
      <c r="AQ27">
        <v>60.37668</v>
      </c>
      <c r="AR27">
        <v>29.984639999999999</v>
      </c>
      <c r="AS27">
        <v>31.577224999999999</v>
      </c>
      <c r="AT27">
        <v>14.546896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71.12</v>
      </c>
      <c r="BA27">
        <f t="shared" si="1"/>
        <v>2261.2307999999998</v>
      </c>
      <c r="BD27">
        <v>21.82</v>
      </c>
      <c r="BE27">
        <v>3.58</v>
      </c>
      <c r="BF27">
        <v>1.52</v>
      </c>
      <c r="BG27">
        <v>1.92</v>
      </c>
      <c r="BH27">
        <v>5.26</v>
      </c>
      <c r="BI27">
        <v>6.79</v>
      </c>
      <c r="BJ27">
        <v>2.81</v>
      </c>
      <c r="BK27">
        <v>2.62</v>
      </c>
      <c r="BL27">
        <v>0.81</v>
      </c>
      <c r="BM27">
        <v>0</v>
      </c>
      <c r="BN27">
        <v>0.48</v>
      </c>
      <c r="BO27">
        <v>14.1</v>
      </c>
      <c r="BP27">
        <v>3.73</v>
      </c>
      <c r="BQ27">
        <v>4.26</v>
      </c>
      <c r="BR27">
        <v>1.02</v>
      </c>
      <c r="BS27">
        <v>0.4</v>
      </c>
      <c r="BT27">
        <v>0</v>
      </c>
      <c r="BU27">
        <v>0</v>
      </c>
      <c r="BV27">
        <v>0</v>
      </c>
      <c r="BW27">
        <f t="shared" si="2"/>
        <v>71.12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135.552359</v>
      </c>
      <c r="L28">
        <v>417.34220900000003</v>
      </c>
      <c r="M28">
        <v>44.62</v>
      </c>
      <c r="N28">
        <v>114.58125</v>
      </c>
      <c r="O28">
        <v>119.955656</v>
      </c>
      <c r="P28">
        <v>121.819875</v>
      </c>
      <c r="Q28">
        <v>11.869598999999999</v>
      </c>
      <c r="R28">
        <v>23.059228000000001</v>
      </c>
      <c r="S28">
        <v>14.355612000000001</v>
      </c>
      <c r="T28">
        <v>0</v>
      </c>
      <c r="U28">
        <v>338.50574999999998</v>
      </c>
      <c r="V28">
        <v>11.276638</v>
      </c>
      <c r="W28">
        <v>33.755330999999998</v>
      </c>
      <c r="X28">
        <v>143.09015600000001</v>
      </c>
      <c r="Y28">
        <v>0</v>
      </c>
      <c r="Z28">
        <v>6.3571859999999996</v>
      </c>
      <c r="AA28">
        <v>27.255758</v>
      </c>
      <c r="AB28">
        <v>25.549878</v>
      </c>
      <c r="AC28">
        <v>18.775010000000002</v>
      </c>
      <c r="AD28">
        <v>35.493949000000001</v>
      </c>
      <c r="AE28">
        <v>47.953459000000002</v>
      </c>
      <c r="AF28">
        <v>26.301549999999999</v>
      </c>
      <c r="AG28">
        <v>36.155003999999998</v>
      </c>
      <c r="AH28">
        <v>148.35228499999999</v>
      </c>
      <c r="AI28">
        <v>47.416704000000003</v>
      </c>
      <c r="AJ28">
        <v>0</v>
      </c>
      <c r="AK28">
        <v>24.249320999999998</v>
      </c>
      <c r="AL28">
        <v>76.983661999999995</v>
      </c>
      <c r="AM28">
        <v>0</v>
      </c>
      <c r="AN28">
        <v>0.83502399999999999</v>
      </c>
      <c r="AO28">
        <v>28.518000000000001</v>
      </c>
      <c r="AP28">
        <v>11.18313</v>
      </c>
      <c r="AQ28">
        <v>60.37668</v>
      </c>
      <c r="AR28">
        <v>29.984639999999999</v>
      </c>
      <c r="AS28">
        <v>31.577224999999999</v>
      </c>
      <c r="AT28">
        <v>14.546896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71.12</v>
      </c>
      <c r="BA28">
        <f t="shared" si="1"/>
        <v>2298.7690239999993</v>
      </c>
      <c r="BD28">
        <v>21.82</v>
      </c>
      <c r="BE28">
        <v>3.58</v>
      </c>
      <c r="BF28">
        <v>1.52</v>
      </c>
      <c r="BG28">
        <v>1.92</v>
      </c>
      <c r="BH28">
        <v>5.26</v>
      </c>
      <c r="BI28">
        <v>6.79</v>
      </c>
      <c r="BJ28">
        <v>2.81</v>
      </c>
      <c r="BK28">
        <v>2.62</v>
      </c>
      <c r="BL28">
        <v>0.81</v>
      </c>
      <c r="BM28">
        <v>0</v>
      </c>
      <c r="BN28">
        <v>0.48</v>
      </c>
      <c r="BO28">
        <v>14.1</v>
      </c>
      <c r="BP28">
        <v>3.73</v>
      </c>
      <c r="BQ28">
        <v>4.26</v>
      </c>
      <c r="BR28">
        <v>1.02</v>
      </c>
      <c r="BS28">
        <v>0.4</v>
      </c>
      <c r="BT28">
        <v>0</v>
      </c>
      <c r="BU28">
        <v>0</v>
      </c>
      <c r="BV28">
        <v>0</v>
      </c>
      <c r="BW28">
        <f t="shared" si="2"/>
        <v>71.12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135.552359</v>
      </c>
      <c r="L29">
        <v>417.34220900000003</v>
      </c>
      <c r="M29">
        <v>44.62</v>
      </c>
      <c r="N29">
        <v>114.58125</v>
      </c>
      <c r="O29">
        <v>119.955656</v>
      </c>
      <c r="P29">
        <v>121.819875</v>
      </c>
      <c r="Q29">
        <v>11.869598999999999</v>
      </c>
      <c r="R29">
        <v>23.059228000000001</v>
      </c>
      <c r="S29">
        <v>14.355612000000001</v>
      </c>
      <c r="T29">
        <v>0</v>
      </c>
      <c r="U29">
        <v>338.50574999999998</v>
      </c>
      <c r="V29">
        <v>11.276638</v>
      </c>
      <c r="W29">
        <v>33.755330999999998</v>
      </c>
      <c r="X29">
        <v>143.09015600000001</v>
      </c>
      <c r="Y29">
        <v>0</v>
      </c>
      <c r="Z29">
        <v>6.3571859999999996</v>
      </c>
      <c r="AA29">
        <v>27.255758</v>
      </c>
      <c r="AB29">
        <v>25.549878</v>
      </c>
      <c r="AC29">
        <v>18.775010000000002</v>
      </c>
      <c r="AD29">
        <v>35.493949000000001</v>
      </c>
      <c r="AE29">
        <v>47.953459000000002</v>
      </c>
      <c r="AF29">
        <v>26.301549999999999</v>
      </c>
      <c r="AG29">
        <v>36.155003999999998</v>
      </c>
      <c r="AH29">
        <v>148.35228499999999</v>
      </c>
      <c r="AI29">
        <v>47.416704000000003</v>
      </c>
      <c r="AJ29">
        <v>0</v>
      </c>
      <c r="AK29">
        <v>24.249320999999998</v>
      </c>
      <c r="AL29">
        <v>81.154079999999993</v>
      </c>
      <c r="AM29">
        <v>0</v>
      </c>
      <c r="AN29">
        <v>0.83502399999999999</v>
      </c>
      <c r="AO29">
        <v>28.518000000000001</v>
      </c>
      <c r="AP29">
        <v>11.18313</v>
      </c>
      <c r="AQ29">
        <v>60.37668</v>
      </c>
      <c r="AR29">
        <v>29.984639999999999</v>
      </c>
      <c r="AS29">
        <v>20.877503999999998</v>
      </c>
      <c r="AT29">
        <v>14.546896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70.39</v>
      </c>
      <c r="BA29">
        <f t="shared" si="1"/>
        <v>2291.5097209999994</v>
      </c>
      <c r="BD29">
        <v>21.82</v>
      </c>
      <c r="BE29">
        <v>3.58</v>
      </c>
      <c r="BF29">
        <v>0.79</v>
      </c>
      <c r="BG29">
        <v>1.92</v>
      </c>
      <c r="BH29">
        <v>5.26</v>
      </c>
      <c r="BI29">
        <v>6.79</v>
      </c>
      <c r="BJ29">
        <v>2.81</v>
      </c>
      <c r="BK29">
        <v>2.62</v>
      </c>
      <c r="BL29">
        <v>0.81</v>
      </c>
      <c r="BM29">
        <v>0</v>
      </c>
      <c r="BN29">
        <v>0.48</v>
      </c>
      <c r="BO29">
        <v>14.1</v>
      </c>
      <c r="BP29">
        <v>3.73</v>
      </c>
      <c r="BQ29">
        <v>4.26</v>
      </c>
      <c r="BR29">
        <v>1.02</v>
      </c>
      <c r="BS29">
        <v>0.4</v>
      </c>
      <c r="BT29">
        <v>0</v>
      </c>
      <c r="BU29">
        <v>0</v>
      </c>
      <c r="BV29">
        <v>0</v>
      </c>
      <c r="BW29">
        <f t="shared" si="2"/>
        <v>70.39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132.688143</v>
      </c>
      <c r="L30">
        <v>349.78199999999998</v>
      </c>
      <c r="M30">
        <v>44.62</v>
      </c>
      <c r="N30">
        <v>114.58125</v>
      </c>
      <c r="O30">
        <v>119.955656</v>
      </c>
      <c r="P30">
        <v>121.819875</v>
      </c>
      <c r="Q30">
        <v>11.869598999999999</v>
      </c>
      <c r="R30">
        <v>23.059228000000001</v>
      </c>
      <c r="S30">
        <v>14.355612000000001</v>
      </c>
      <c r="T30">
        <v>0</v>
      </c>
      <c r="U30">
        <v>338.50574999999998</v>
      </c>
      <c r="V30">
        <v>11.276638</v>
      </c>
      <c r="W30">
        <v>33.755330999999998</v>
      </c>
      <c r="X30">
        <v>143.09015600000001</v>
      </c>
      <c r="Y30">
        <v>0</v>
      </c>
      <c r="Z30">
        <v>6.3571859999999996</v>
      </c>
      <c r="AA30">
        <v>27.255758</v>
      </c>
      <c r="AB30">
        <v>25.549878</v>
      </c>
      <c r="AC30">
        <v>18.775010000000002</v>
      </c>
      <c r="AD30">
        <v>26.524359</v>
      </c>
      <c r="AE30">
        <v>47.953459000000002</v>
      </c>
      <c r="AF30">
        <v>26.301549999999999</v>
      </c>
      <c r="AG30">
        <v>36.155003999999998</v>
      </c>
      <c r="AH30">
        <v>148.35228499999999</v>
      </c>
      <c r="AI30">
        <v>47.416704000000003</v>
      </c>
      <c r="AJ30">
        <v>0</v>
      </c>
      <c r="AK30">
        <v>24.249320999999998</v>
      </c>
      <c r="AL30">
        <v>81.154079999999993</v>
      </c>
      <c r="AM30">
        <v>0</v>
      </c>
      <c r="AN30">
        <v>0.83502399999999999</v>
      </c>
      <c r="AO30">
        <v>28.518000000000001</v>
      </c>
      <c r="AP30">
        <v>11.18313</v>
      </c>
      <c r="AQ30">
        <v>60.37668</v>
      </c>
      <c r="AR30">
        <v>29.984639999999999</v>
      </c>
      <c r="AS30">
        <v>20.877503999999998</v>
      </c>
      <c r="AT30">
        <v>14.546896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70.39</v>
      </c>
      <c r="BA30">
        <f t="shared" si="1"/>
        <v>2212.1157059999996</v>
      </c>
      <c r="BD30">
        <v>21.82</v>
      </c>
      <c r="BE30">
        <v>3.58</v>
      </c>
      <c r="BF30">
        <v>0.79</v>
      </c>
      <c r="BG30">
        <v>1.92</v>
      </c>
      <c r="BH30">
        <v>5.26</v>
      </c>
      <c r="BI30">
        <v>6.79</v>
      </c>
      <c r="BJ30">
        <v>2.81</v>
      </c>
      <c r="BK30">
        <v>2.62</v>
      </c>
      <c r="BL30">
        <v>0.81</v>
      </c>
      <c r="BM30">
        <v>0</v>
      </c>
      <c r="BN30">
        <v>0.48</v>
      </c>
      <c r="BO30">
        <v>14.1</v>
      </c>
      <c r="BP30">
        <v>3.73</v>
      </c>
      <c r="BQ30">
        <v>4.26</v>
      </c>
      <c r="BR30">
        <v>1.02</v>
      </c>
      <c r="BS30">
        <v>0.4</v>
      </c>
      <c r="BT30">
        <v>0</v>
      </c>
      <c r="BU30">
        <v>0</v>
      </c>
      <c r="BV30">
        <v>0</v>
      </c>
      <c r="BW30">
        <f t="shared" si="2"/>
        <v>70.39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132.688143</v>
      </c>
      <c r="L31">
        <v>356.71509800000001</v>
      </c>
      <c r="M31">
        <v>44.62</v>
      </c>
      <c r="N31">
        <v>114.58125</v>
      </c>
      <c r="O31">
        <v>119.955656</v>
      </c>
      <c r="P31">
        <v>121.819875</v>
      </c>
      <c r="Q31">
        <v>7.3160309999999997</v>
      </c>
      <c r="R31">
        <v>13.354087</v>
      </c>
      <c r="S31">
        <v>13.445145</v>
      </c>
      <c r="T31">
        <v>0</v>
      </c>
      <c r="U31">
        <v>338.50574999999998</v>
      </c>
      <c r="V31">
        <v>11.276638</v>
      </c>
      <c r="W31">
        <v>30.189698</v>
      </c>
      <c r="X31">
        <v>143.09015600000001</v>
      </c>
      <c r="Y31">
        <v>0</v>
      </c>
      <c r="Z31">
        <v>6.3571859999999996</v>
      </c>
      <c r="AA31">
        <v>13.627879</v>
      </c>
      <c r="AB31">
        <v>25.549878</v>
      </c>
      <c r="AC31">
        <v>18.775010000000002</v>
      </c>
      <c r="AD31">
        <v>26.524359</v>
      </c>
      <c r="AE31">
        <v>47.953459000000002</v>
      </c>
      <c r="AF31">
        <v>26.301549999999999</v>
      </c>
      <c r="AG31">
        <v>36.155003999999998</v>
      </c>
      <c r="AH31">
        <v>148.35228499999999</v>
      </c>
      <c r="AI31">
        <v>47.416704000000003</v>
      </c>
      <c r="AJ31">
        <v>0</v>
      </c>
      <c r="AK31">
        <v>24.249320999999998</v>
      </c>
      <c r="AL31">
        <v>81.154079999999993</v>
      </c>
      <c r="AM31">
        <v>0</v>
      </c>
      <c r="AN31">
        <v>0.83502399999999999</v>
      </c>
      <c r="AO31">
        <v>28.518000000000001</v>
      </c>
      <c r="AP31">
        <v>11.18313</v>
      </c>
      <c r="AQ31">
        <v>60.37668</v>
      </c>
      <c r="AR31">
        <v>29.984639999999999</v>
      </c>
      <c r="AS31">
        <v>20.877503999999998</v>
      </c>
      <c r="AT31">
        <v>14.546896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70.360000000000014</v>
      </c>
      <c r="BA31">
        <f t="shared" si="1"/>
        <v>2186.6561159999997</v>
      </c>
      <c r="BD31">
        <v>21.82</v>
      </c>
      <c r="BE31">
        <v>3.58</v>
      </c>
      <c r="BF31">
        <v>0.79</v>
      </c>
      <c r="BG31">
        <v>1.92</v>
      </c>
      <c r="BH31">
        <v>5.26</v>
      </c>
      <c r="BI31">
        <v>6.79</v>
      </c>
      <c r="BJ31">
        <v>2.81</v>
      </c>
      <c r="BK31">
        <v>2.59</v>
      </c>
      <c r="BL31">
        <v>0.81</v>
      </c>
      <c r="BM31">
        <v>0</v>
      </c>
      <c r="BN31">
        <v>0.48</v>
      </c>
      <c r="BO31">
        <v>14.1</v>
      </c>
      <c r="BP31">
        <v>3.73</v>
      </c>
      <c r="BQ31">
        <v>4.26</v>
      </c>
      <c r="BR31">
        <v>1.02</v>
      </c>
      <c r="BS31">
        <v>0.4</v>
      </c>
      <c r="BT31">
        <v>0</v>
      </c>
      <c r="BU31">
        <v>0</v>
      </c>
      <c r="BV31">
        <v>0</v>
      </c>
      <c r="BW31">
        <f t="shared" si="2"/>
        <v>70.360000000000014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114.387146</v>
      </c>
      <c r="L32">
        <v>356.91461500000003</v>
      </c>
      <c r="M32">
        <v>44.62</v>
      </c>
      <c r="N32">
        <v>114.58125</v>
      </c>
      <c r="O32">
        <v>119.955656</v>
      </c>
      <c r="P32">
        <v>121.819875</v>
      </c>
      <c r="Q32">
        <v>7.3160309999999997</v>
      </c>
      <c r="R32">
        <v>13.354087</v>
      </c>
      <c r="S32">
        <v>13.460073</v>
      </c>
      <c r="T32">
        <v>0</v>
      </c>
      <c r="U32">
        <v>338.50574999999998</v>
      </c>
      <c r="V32">
        <v>7.0474379999999996</v>
      </c>
      <c r="W32">
        <v>30.189698</v>
      </c>
      <c r="X32">
        <v>143.09015600000001</v>
      </c>
      <c r="Y32">
        <v>0</v>
      </c>
      <c r="Z32">
        <v>6.3571859999999996</v>
      </c>
      <c r="AA32">
        <v>7.20322</v>
      </c>
      <c r="AB32">
        <v>25.549878</v>
      </c>
      <c r="AC32">
        <v>18.775010000000002</v>
      </c>
      <c r="AD32">
        <v>26.524359</v>
      </c>
      <c r="AE32">
        <v>47.953459000000002</v>
      </c>
      <c r="AF32">
        <v>26.301549999999999</v>
      </c>
      <c r="AG32">
        <v>36.155003999999998</v>
      </c>
      <c r="AH32">
        <v>148.35228499999999</v>
      </c>
      <c r="AI32">
        <v>47.416704000000003</v>
      </c>
      <c r="AJ32">
        <v>0</v>
      </c>
      <c r="AK32">
        <v>24.249320999999998</v>
      </c>
      <c r="AL32">
        <v>81.154079999999993</v>
      </c>
      <c r="AM32">
        <v>0</v>
      </c>
      <c r="AN32">
        <v>0.83502399999999999</v>
      </c>
      <c r="AO32">
        <v>28.518000000000001</v>
      </c>
      <c r="AP32">
        <v>11.18313</v>
      </c>
      <c r="AQ32">
        <v>60.37668</v>
      </c>
      <c r="AR32">
        <v>29.984639999999999</v>
      </c>
      <c r="AS32">
        <v>20.877503999999998</v>
      </c>
      <c r="AT32">
        <v>14.546896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70.360000000000014</v>
      </c>
      <c r="BA32">
        <f t="shared" si="1"/>
        <v>2157.9157049999999</v>
      </c>
      <c r="BD32">
        <v>21.82</v>
      </c>
      <c r="BE32">
        <v>3.58</v>
      </c>
      <c r="BF32">
        <v>0.79</v>
      </c>
      <c r="BG32">
        <v>1.92</v>
      </c>
      <c r="BH32">
        <v>5.26</v>
      </c>
      <c r="BI32">
        <v>6.79</v>
      </c>
      <c r="BJ32">
        <v>2.81</v>
      </c>
      <c r="BK32">
        <v>2.59</v>
      </c>
      <c r="BL32">
        <v>0.81</v>
      </c>
      <c r="BM32">
        <v>0</v>
      </c>
      <c r="BN32">
        <v>0.48</v>
      </c>
      <c r="BO32">
        <v>14.1</v>
      </c>
      <c r="BP32">
        <v>3.73</v>
      </c>
      <c r="BQ32">
        <v>4.26</v>
      </c>
      <c r="BR32">
        <v>1.02</v>
      </c>
      <c r="BS32">
        <v>0.4</v>
      </c>
      <c r="BT32">
        <v>0</v>
      </c>
      <c r="BU32">
        <v>0</v>
      </c>
      <c r="BV32">
        <v>0</v>
      </c>
      <c r="BW32">
        <f t="shared" si="2"/>
        <v>70.360000000000014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114.208001</v>
      </c>
      <c r="L33">
        <v>355.17522700000001</v>
      </c>
      <c r="M33">
        <v>44.62</v>
      </c>
      <c r="N33">
        <v>114.58125</v>
      </c>
      <c r="O33">
        <v>119.955656</v>
      </c>
      <c r="P33">
        <v>121.819875</v>
      </c>
      <c r="Q33">
        <v>8.1287109999999991</v>
      </c>
      <c r="R33">
        <v>13.354087</v>
      </c>
      <c r="S33">
        <v>12.815249</v>
      </c>
      <c r="T33">
        <v>0</v>
      </c>
      <c r="U33">
        <v>338.50574999999998</v>
      </c>
      <c r="V33">
        <v>7.0474379999999996</v>
      </c>
      <c r="W33">
        <v>30.189698</v>
      </c>
      <c r="X33">
        <v>143.09015600000001</v>
      </c>
      <c r="Y33">
        <v>0</v>
      </c>
      <c r="Z33">
        <v>12.714371999999999</v>
      </c>
      <c r="AA33">
        <v>0</v>
      </c>
      <c r="AB33">
        <v>25.549878</v>
      </c>
      <c r="AC33">
        <v>18.775010000000002</v>
      </c>
      <c r="AD33">
        <v>26.524359</v>
      </c>
      <c r="AE33">
        <v>47.953459000000002</v>
      </c>
      <c r="AF33">
        <v>26.301549999999999</v>
      </c>
      <c r="AG33">
        <v>36.155003999999998</v>
      </c>
      <c r="AH33">
        <v>148.35228499999999</v>
      </c>
      <c r="AI33">
        <v>47.416704000000003</v>
      </c>
      <c r="AJ33">
        <v>0</v>
      </c>
      <c r="AK33">
        <v>24.249320999999998</v>
      </c>
      <c r="AL33">
        <v>81.154079999999993</v>
      </c>
      <c r="AM33">
        <v>0</v>
      </c>
      <c r="AN33">
        <v>0.83502399999999999</v>
      </c>
      <c r="AO33">
        <v>28.23282</v>
      </c>
      <c r="AP33">
        <v>11.18313</v>
      </c>
      <c r="AQ33">
        <v>60.37668</v>
      </c>
      <c r="AR33">
        <v>29.984639999999999</v>
      </c>
      <c r="AS33">
        <v>20.877503999999998</v>
      </c>
      <c r="AT33">
        <v>14.546896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70.360000000000014</v>
      </c>
      <c r="BA33">
        <f t="shared" si="1"/>
        <v>2155.0338139999999</v>
      </c>
      <c r="BD33">
        <v>21.82</v>
      </c>
      <c r="BE33">
        <v>3.58</v>
      </c>
      <c r="BF33">
        <v>0.79</v>
      </c>
      <c r="BG33">
        <v>1.92</v>
      </c>
      <c r="BH33">
        <v>5.26</v>
      </c>
      <c r="BI33">
        <v>6.79</v>
      </c>
      <c r="BJ33">
        <v>2.81</v>
      </c>
      <c r="BK33">
        <v>2.59</v>
      </c>
      <c r="BL33">
        <v>0.81</v>
      </c>
      <c r="BM33">
        <v>0</v>
      </c>
      <c r="BN33">
        <v>0.48</v>
      </c>
      <c r="BO33">
        <v>14.1</v>
      </c>
      <c r="BP33">
        <v>3.73</v>
      </c>
      <c r="BQ33">
        <v>4.26</v>
      </c>
      <c r="BR33">
        <v>1.02</v>
      </c>
      <c r="BS33">
        <v>0.4</v>
      </c>
      <c r="BT33">
        <v>0</v>
      </c>
      <c r="BU33">
        <v>0</v>
      </c>
      <c r="BV33">
        <v>0</v>
      </c>
      <c r="BW33">
        <f t="shared" si="2"/>
        <v>70.360000000000014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114.196326</v>
      </c>
      <c r="L34">
        <v>355.17522700000001</v>
      </c>
      <c r="M34">
        <v>44.62</v>
      </c>
      <c r="N34">
        <v>114.58125</v>
      </c>
      <c r="O34">
        <v>119.955656</v>
      </c>
      <c r="P34">
        <v>121.819875</v>
      </c>
      <c r="Q34">
        <v>8.1287109999999991</v>
      </c>
      <c r="R34">
        <v>13.354087</v>
      </c>
      <c r="S34">
        <v>12.815249</v>
      </c>
      <c r="T34">
        <v>0</v>
      </c>
      <c r="U34">
        <v>338.50574999999998</v>
      </c>
      <c r="V34">
        <v>7.0474379999999996</v>
      </c>
      <c r="W34">
        <v>30.189698</v>
      </c>
      <c r="X34">
        <v>143.09015600000001</v>
      </c>
      <c r="Y34">
        <v>0</v>
      </c>
      <c r="Z34">
        <v>12.714371999999999</v>
      </c>
      <c r="AA34">
        <v>0</v>
      </c>
      <c r="AB34">
        <v>25.549878</v>
      </c>
      <c r="AC34">
        <v>18.775010000000002</v>
      </c>
      <c r="AD34">
        <v>26.524359</v>
      </c>
      <c r="AE34">
        <v>47.953459000000002</v>
      </c>
      <c r="AF34">
        <v>26.301549999999999</v>
      </c>
      <c r="AG34">
        <v>36.155003999999998</v>
      </c>
      <c r="AH34">
        <v>148.35228499999999</v>
      </c>
      <c r="AI34">
        <v>13.58291</v>
      </c>
      <c r="AJ34">
        <v>0</v>
      </c>
      <c r="AK34">
        <v>24.249320999999998</v>
      </c>
      <c r="AL34">
        <v>81.154079999999993</v>
      </c>
      <c r="AM34">
        <v>0</v>
      </c>
      <c r="AN34">
        <v>0.83502399999999999</v>
      </c>
      <c r="AO34">
        <v>28.23282</v>
      </c>
      <c r="AP34">
        <v>11.18313</v>
      </c>
      <c r="AQ34">
        <v>60.37668</v>
      </c>
      <c r="AR34">
        <v>29.984639999999999</v>
      </c>
      <c r="AS34">
        <v>20.877503999999998</v>
      </c>
      <c r="AT34">
        <v>14.546896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70.360000000000014</v>
      </c>
      <c r="BA34">
        <f t="shared" si="1"/>
        <v>2121.1883449999996</v>
      </c>
      <c r="BD34">
        <v>21.82</v>
      </c>
      <c r="BE34">
        <v>3.58</v>
      </c>
      <c r="BF34">
        <v>0.79</v>
      </c>
      <c r="BG34">
        <v>1.92</v>
      </c>
      <c r="BH34">
        <v>5.26</v>
      </c>
      <c r="BI34">
        <v>6.79</v>
      </c>
      <c r="BJ34">
        <v>2.81</v>
      </c>
      <c r="BK34">
        <v>2.59</v>
      </c>
      <c r="BL34">
        <v>0.81</v>
      </c>
      <c r="BM34">
        <v>0</v>
      </c>
      <c r="BN34">
        <v>0.48</v>
      </c>
      <c r="BO34">
        <v>14.1</v>
      </c>
      <c r="BP34">
        <v>3.73</v>
      </c>
      <c r="BQ34">
        <v>4.26</v>
      </c>
      <c r="BR34">
        <v>1.02</v>
      </c>
      <c r="BS34">
        <v>0.4</v>
      </c>
      <c r="BT34">
        <v>0</v>
      </c>
      <c r="BU34">
        <v>0</v>
      </c>
      <c r="BV34">
        <v>0</v>
      </c>
      <c r="BW34">
        <f t="shared" si="2"/>
        <v>70.360000000000014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114.208001</v>
      </c>
      <c r="L35">
        <v>355.17522700000001</v>
      </c>
      <c r="M35">
        <v>44.62</v>
      </c>
      <c r="N35">
        <v>114.58125</v>
      </c>
      <c r="O35">
        <v>119.955656</v>
      </c>
      <c r="P35">
        <v>121.819875</v>
      </c>
      <c r="Q35">
        <v>5.545553</v>
      </c>
      <c r="R35">
        <v>7.9927999999999999</v>
      </c>
      <c r="S35">
        <v>12.160973</v>
      </c>
      <c r="T35">
        <v>0</v>
      </c>
      <c r="U35">
        <v>338.50574999999998</v>
      </c>
      <c r="V35">
        <v>7.0474379999999996</v>
      </c>
      <c r="W35">
        <v>26.659673999999999</v>
      </c>
      <c r="X35">
        <v>143.09015600000001</v>
      </c>
      <c r="Y35">
        <v>0</v>
      </c>
      <c r="Z35">
        <v>12.714371999999999</v>
      </c>
      <c r="AA35">
        <v>0</v>
      </c>
      <c r="AB35">
        <v>25.549878</v>
      </c>
      <c r="AC35">
        <v>18.775010000000002</v>
      </c>
      <c r="AD35">
        <v>26.524359</v>
      </c>
      <c r="AE35">
        <v>47.953459000000002</v>
      </c>
      <c r="AF35">
        <v>26.301549999999999</v>
      </c>
      <c r="AG35">
        <v>36.155003999999998</v>
      </c>
      <c r="AH35">
        <v>148.35228499999999</v>
      </c>
      <c r="AI35">
        <v>3.0870250000000001</v>
      </c>
      <c r="AJ35">
        <v>0</v>
      </c>
      <c r="AK35">
        <v>24.249320999999998</v>
      </c>
      <c r="AL35">
        <v>76.983661999999995</v>
      </c>
      <c r="AM35">
        <v>0</v>
      </c>
      <c r="AN35">
        <v>0.83502399999999999</v>
      </c>
      <c r="AO35">
        <v>28.23282</v>
      </c>
      <c r="AP35">
        <v>11.18313</v>
      </c>
      <c r="AQ35">
        <v>60.37668</v>
      </c>
      <c r="AR35">
        <v>32.126399999999997</v>
      </c>
      <c r="AS35">
        <v>20.877503999999998</v>
      </c>
      <c r="AT35">
        <v>14.546896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70.360000000000014</v>
      </c>
      <c r="BA35">
        <f t="shared" si="1"/>
        <v>2096.5467320000002</v>
      </c>
      <c r="BD35">
        <v>21.82</v>
      </c>
      <c r="BE35">
        <v>3.58</v>
      </c>
      <c r="BF35">
        <v>0.79</v>
      </c>
      <c r="BG35">
        <v>1.92</v>
      </c>
      <c r="BH35">
        <v>5.26</v>
      </c>
      <c r="BI35">
        <v>6.79</v>
      </c>
      <c r="BJ35">
        <v>2.81</v>
      </c>
      <c r="BK35">
        <v>2.59</v>
      </c>
      <c r="BL35">
        <v>0.81</v>
      </c>
      <c r="BM35">
        <v>0</v>
      </c>
      <c r="BN35">
        <v>0.48</v>
      </c>
      <c r="BO35">
        <v>14.1</v>
      </c>
      <c r="BP35">
        <v>3.73</v>
      </c>
      <c r="BQ35">
        <v>4.26</v>
      </c>
      <c r="BR35">
        <v>1.02</v>
      </c>
      <c r="BS35">
        <v>0.4</v>
      </c>
      <c r="BT35">
        <v>0</v>
      </c>
      <c r="BU35">
        <v>0</v>
      </c>
      <c r="BV35">
        <v>0</v>
      </c>
      <c r="BW35">
        <f t="shared" si="2"/>
        <v>70.360000000000014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114.196326</v>
      </c>
      <c r="L36">
        <v>355.17522700000001</v>
      </c>
      <c r="M36">
        <v>44.62</v>
      </c>
      <c r="N36">
        <v>114.58125</v>
      </c>
      <c r="O36">
        <v>119.955656</v>
      </c>
      <c r="P36">
        <v>121.819875</v>
      </c>
      <c r="Q36">
        <v>5.545553</v>
      </c>
      <c r="R36">
        <v>7.9927999999999999</v>
      </c>
      <c r="S36">
        <v>12.160973</v>
      </c>
      <c r="T36">
        <v>0</v>
      </c>
      <c r="U36">
        <v>338.50574999999998</v>
      </c>
      <c r="V36">
        <v>7.0474379999999996</v>
      </c>
      <c r="W36">
        <v>26.659673999999999</v>
      </c>
      <c r="X36">
        <v>143.09015600000001</v>
      </c>
      <c r="Y36">
        <v>0</v>
      </c>
      <c r="Z36">
        <v>12.714371999999999</v>
      </c>
      <c r="AA36">
        <v>0</v>
      </c>
      <c r="AB36">
        <v>25.549878</v>
      </c>
      <c r="AC36">
        <v>18.775010000000002</v>
      </c>
      <c r="AD36">
        <v>26.524359</v>
      </c>
      <c r="AE36">
        <v>47.953459000000002</v>
      </c>
      <c r="AF36">
        <v>26.301549999999999</v>
      </c>
      <c r="AG36">
        <v>36.155003999999998</v>
      </c>
      <c r="AH36">
        <v>148.35228499999999</v>
      </c>
      <c r="AI36">
        <v>3.0870250000000001</v>
      </c>
      <c r="AJ36">
        <v>0</v>
      </c>
      <c r="AK36">
        <v>24.249320999999998</v>
      </c>
      <c r="AL36">
        <v>76.983661999999995</v>
      </c>
      <c r="AM36">
        <v>0</v>
      </c>
      <c r="AN36">
        <v>0.83502399999999999</v>
      </c>
      <c r="AO36">
        <v>28.23282</v>
      </c>
      <c r="AP36">
        <v>11.18313</v>
      </c>
      <c r="AQ36">
        <v>60.37668</v>
      </c>
      <c r="AR36">
        <v>32.126399999999997</v>
      </c>
      <c r="AS36">
        <v>20.877503999999998</v>
      </c>
      <c r="AT36">
        <v>14.546896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70.360000000000014</v>
      </c>
      <c r="BA36">
        <f t="shared" si="1"/>
        <v>2096.5350570000001</v>
      </c>
      <c r="BD36">
        <v>21.82</v>
      </c>
      <c r="BE36">
        <v>3.58</v>
      </c>
      <c r="BF36">
        <v>0.79</v>
      </c>
      <c r="BG36">
        <v>1.92</v>
      </c>
      <c r="BH36">
        <v>5.26</v>
      </c>
      <c r="BI36">
        <v>6.79</v>
      </c>
      <c r="BJ36">
        <v>2.81</v>
      </c>
      <c r="BK36">
        <v>2.59</v>
      </c>
      <c r="BL36">
        <v>0.81</v>
      </c>
      <c r="BM36">
        <v>0</v>
      </c>
      <c r="BN36">
        <v>0.48</v>
      </c>
      <c r="BO36">
        <v>14.1</v>
      </c>
      <c r="BP36">
        <v>3.73</v>
      </c>
      <c r="BQ36">
        <v>4.26</v>
      </c>
      <c r="BR36">
        <v>1.02</v>
      </c>
      <c r="BS36">
        <v>0.4</v>
      </c>
      <c r="BT36">
        <v>0</v>
      </c>
      <c r="BU36">
        <v>0</v>
      </c>
      <c r="BV36">
        <v>0</v>
      </c>
      <c r="BW36">
        <f t="shared" si="2"/>
        <v>70.360000000000014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114.208001</v>
      </c>
      <c r="L37">
        <v>355.17522700000001</v>
      </c>
      <c r="M37">
        <v>44.62</v>
      </c>
      <c r="N37">
        <v>114.58125</v>
      </c>
      <c r="O37">
        <v>119.955656</v>
      </c>
      <c r="P37">
        <v>121.819875</v>
      </c>
      <c r="Q37">
        <v>11.386556000000001</v>
      </c>
      <c r="R37">
        <v>7.9927999999999999</v>
      </c>
      <c r="S37">
        <v>12.160973</v>
      </c>
      <c r="T37">
        <v>0</v>
      </c>
      <c r="U37">
        <v>338.50574999999998</v>
      </c>
      <c r="V37">
        <v>7.0474379999999996</v>
      </c>
      <c r="W37">
        <v>26.659673999999999</v>
      </c>
      <c r="X37">
        <v>143.09015600000001</v>
      </c>
      <c r="Y37">
        <v>0</v>
      </c>
      <c r="Z37">
        <v>12.714371999999999</v>
      </c>
      <c r="AA37">
        <v>0</v>
      </c>
      <c r="AB37">
        <v>25.549878</v>
      </c>
      <c r="AC37">
        <v>18.775010000000002</v>
      </c>
      <c r="AD37">
        <v>26.524359</v>
      </c>
      <c r="AE37">
        <v>47.953459000000002</v>
      </c>
      <c r="AF37">
        <v>26.301549999999999</v>
      </c>
      <c r="AG37">
        <v>36.155003999999998</v>
      </c>
      <c r="AH37">
        <v>148.35228499999999</v>
      </c>
      <c r="AI37">
        <v>3.0870250000000001</v>
      </c>
      <c r="AJ37">
        <v>0</v>
      </c>
      <c r="AK37">
        <v>24.249320999999998</v>
      </c>
      <c r="AL37">
        <v>76.983661999999995</v>
      </c>
      <c r="AM37">
        <v>0</v>
      </c>
      <c r="AN37">
        <v>0.83502399999999999</v>
      </c>
      <c r="AO37">
        <v>28.518000000000001</v>
      </c>
      <c r="AP37">
        <v>11.18313</v>
      </c>
      <c r="AQ37">
        <v>60.37668</v>
      </c>
      <c r="AR37">
        <v>32.126399999999997</v>
      </c>
      <c r="AS37">
        <v>20.877503999999998</v>
      </c>
      <c r="AT37">
        <v>14.546896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70.360000000000014</v>
      </c>
      <c r="BA37">
        <f t="shared" si="1"/>
        <v>2102.6729150000001</v>
      </c>
      <c r="BD37">
        <v>21.82</v>
      </c>
      <c r="BE37">
        <v>3.58</v>
      </c>
      <c r="BF37">
        <v>0.79</v>
      </c>
      <c r="BG37">
        <v>1.92</v>
      </c>
      <c r="BH37">
        <v>5.26</v>
      </c>
      <c r="BI37">
        <v>6.79</v>
      </c>
      <c r="BJ37">
        <v>2.81</v>
      </c>
      <c r="BK37">
        <v>2.59</v>
      </c>
      <c r="BL37">
        <v>0.81</v>
      </c>
      <c r="BM37">
        <v>0</v>
      </c>
      <c r="BN37">
        <v>0.48</v>
      </c>
      <c r="BO37">
        <v>14.1</v>
      </c>
      <c r="BP37">
        <v>3.73</v>
      </c>
      <c r="BQ37">
        <v>4.26</v>
      </c>
      <c r="BR37">
        <v>1.02</v>
      </c>
      <c r="BS37">
        <v>0.4</v>
      </c>
      <c r="BT37">
        <v>0</v>
      </c>
      <c r="BU37">
        <v>0</v>
      </c>
      <c r="BV37">
        <v>0</v>
      </c>
      <c r="BW37">
        <f t="shared" si="2"/>
        <v>70.360000000000014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114.196326</v>
      </c>
      <c r="L38">
        <v>355.17522700000001</v>
      </c>
      <c r="M38">
        <v>44.62</v>
      </c>
      <c r="N38">
        <v>114.58125</v>
      </c>
      <c r="O38">
        <v>119.955656</v>
      </c>
      <c r="P38">
        <v>121.819875</v>
      </c>
      <c r="Q38">
        <v>11.386556000000001</v>
      </c>
      <c r="R38">
        <v>7.9927999999999999</v>
      </c>
      <c r="S38">
        <v>12.160973</v>
      </c>
      <c r="T38">
        <v>0</v>
      </c>
      <c r="U38">
        <v>338.50574999999998</v>
      </c>
      <c r="V38">
        <v>7.0474379999999996</v>
      </c>
      <c r="W38">
        <v>26.659673999999999</v>
      </c>
      <c r="X38">
        <v>143.09015600000001</v>
      </c>
      <c r="Y38">
        <v>0</v>
      </c>
      <c r="Z38">
        <v>12.714371999999999</v>
      </c>
      <c r="AA38">
        <v>0</v>
      </c>
      <c r="AB38">
        <v>25.549878</v>
      </c>
      <c r="AC38">
        <v>18.775010000000002</v>
      </c>
      <c r="AD38">
        <v>26.524359</v>
      </c>
      <c r="AE38">
        <v>47.953459000000002</v>
      </c>
      <c r="AF38">
        <v>26.301549999999999</v>
      </c>
      <c r="AG38">
        <v>36.155003999999998</v>
      </c>
      <c r="AH38">
        <v>148.35228499999999</v>
      </c>
      <c r="AI38">
        <v>3.0870250000000001</v>
      </c>
      <c r="AJ38">
        <v>0</v>
      </c>
      <c r="AK38">
        <v>24.249320999999998</v>
      </c>
      <c r="AL38">
        <v>76.983661999999995</v>
      </c>
      <c r="AM38">
        <v>0</v>
      </c>
      <c r="AN38">
        <v>0.83502399999999999</v>
      </c>
      <c r="AO38">
        <v>28.518000000000001</v>
      </c>
      <c r="AP38">
        <v>11.18313</v>
      </c>
      <c r="AQ38">
        <v>60.37668</v>
      </c>
      <c r="AR38">
        <v>32.126399999999997</v>
      </c>
      <c r="AS38">
        <v>20.877503999999998</v>
      </c>
      <c r="AT38">
        <v>14.546896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70.360000000000014</v>
      </c>
      <c r="BA38">
        <f t="shared" si="1"/>
        <v>2102.6612400000004</v>
      </c>
      <c r="BD38">
        <v>21.82</v>
      </c>
      <c r="BE38">
        <v>3.58</v>
      </c>
      <c r="BF38">
        <v>0.79</v>
      </c>
      <c r="BG38">
        <v>1.92</v>
      </c>
      <c r="BH38">
        <v>5.26</v>
      </c>
      <c r="BI38">
        <v>6.79</v>
      </c>
      <c r="BJ38">
        <v>2.81</v>
      </c>
      <c r="BK38">
        <v>2.59</v>
      </c>
      <c r="BL38">
        <v>0.81</v>
      </c>
      <c r="BM38">
        <v>0</v>
      </c>
      <c r="BN38">
        <v>0.48</v>
      </c>
      <c r="BO38">
        <v>14.1</v>
      </c>
      <c r="BP38">
        <v>3.73</v>
      </c>
      <c r="BQ38">
        <v>4.26</v>
      </c>
      <c r="BR38">
        <v>1.02</v>
      </c>
      <c r="BS38">
        <v>0.4</v>
      </c>
      <c r="BT38">
        <v>0</v>
      </c>
      <c r="BU38">
        <v>0</v>
      </c>
      <c r="BV38">
        <v>0</v>
      </c>
      <c r="BW38">
        <f t="shared" si="2"/>
        <v>70.360000000000014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114.243008</v>
      </c>
      <c r="L39">
        <v>355.17522700000001</v>
      </c>
      <c r="M39">
        <v>44.62</v>
      </c>
      <c r="N39">
        <v>114.58125</v>
      </c>
      <c r="O39">
        <v>119.955656</v>
      </c>
      <c r="P39">
        <v>121.819875</v>
      </c>
      <c r="Q39">
        <v>11.386556000000001</v>
      </c>
      <c r="R39">
        <v>7.9927999999999999</v>
      </c>
      <c r="S39">
        <v>12.160973</v>
      </c>
      <c r="T39">
        <v>0</v>
      </c>
      <c r="U39">
        <v>338.50574999999998</v>
      </c>
      <c r="V39">
        <v>7.0474379999999996</v>
      </c>
      <c r="W39">
        <v>26.659673999999999</v>
      </c>
      <c r="X39">
        <v>143.09015600000001</v>
      </c>
      <c r="Y39">
        <v>0</v>
      </c>
      <c r="Z39">
        <v>6.3571859999999996</v>
      </c>
      <c r="AA39">
        <v>0</v>
      </c>
      <c r="AB39">
        <v>25.549878</v>
      </c>
      <c r="AC39">
        <v>18.775010000000002</v>
      </c>
      <c r="AD39">
        <v>26.524359</v>
      </c>
      <c r="AE39">
        <v>47.953459000000002</v>
      </c>
      <c r="AF39">
        <v>27.736180000000001</v>
      </c>
      <c r="AG39">
        <v>36.155003999999998</v>
      </c>
      <c r="AH39">
        <v>148.35228499999999</v>
      </c>
      <c r="AI39">
        <v>13.58291</v>
      </c>
      <c r="AJ39">
        <v>0</v>
      </c>
      <c r="AK39">
        <v>24.249320999999998</v>
      </c>
      <c r="AL39">
        <v>76.983661999999995</v>
      </c>
      <c r="AM39">
        <v>0</v>
      </c>
      <c r="AN39">
        <v>0.83502399999999999</v>
      </c>
      <c r="AO39">
        <v>27.94764</v>
      </c>
      <c r="AP39">
        <v>11.18313</v>
      </c>
      <c r="AQ39">
        <v>45.282510000000002</v>
      </c>
      <c r="AR39">
        <v>32.126399999999997</v>
      </c>
      <c r="AS39">
        <v>20.877503999999998</v>
      </c>
      <c r="AT39">
        <v>14.546896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71.56</v>
      </c>
      <c r="BA39">
        <f t="shared" si="1"/>
        <v>2093.8167210000006</v>
      </c>
      <c r="BD39">
        <v>21.82</v>
      </c>
      <c r="BE39">
        <v>3.58</v>
      </c>
      <c r="BF39">
        <v>1.42</v>
      </c>
      <c r="BG39">
        <v>1.92</v>
      </c>
      <c r="BH39">
        <v>5.26</v>
      </c>
      <c r="BI39">
        <v>6.79</v>
      </c>
      <c r="BJ39">
        <v>2.81</v>
      </c>
      <c r="BK39">
        <v>2.59</v>
      </c>
      <c r="BL39">
        <v>1.38</v>
      </c>
      <c r="BM39">
        <v>0</v>
      </c>
      <c r="BN39">
        <v>0.48</v>
      </c>
      <c r="BO39">
        <v>14.1</v>
      </c>
      <c r="BP39">
        <v>3.73</v>
      </c>
      <c r="BQ39">
        <v>4.26</v>
      </c>
      <c r="BR39">
        <v>1.02</v>
      </c>
      <c r="BS39">
        <v>0.4</v>
      </c>
      <c r="BT39">
        <v>0</v>
      </c>
      <c r="BU39">
        <v>0</v>
      </c>
      <c r="BV39">
        <v>0</v>
      </c>
      <c r="BW39">
        <f t="shared" si="2"/>
        <v>71.56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114.259775</v>
      </c>
      <c r="L40">
        <v>355.17522700000001</v>
      </c>
      <c r="M40">
        <v>44.62</v>
      </c>
      <c r="N40">
        <v>114.58125</v>
      </c>
      <c r="O40">
        <v>119.955656</v>
      </c>
      <c r="P40">
        <v>121.819875</v>
      </c>
      <c r="Q40">
        <v>11.495652</v>
      </c>
      <c r="R40">
        <v>13.354087</v>
      </c>
      <c r="S40">
        <v>12.815249</v>
      </c>
      <c r="T40">
        <v>0</v>
      </c>
      <c r="U40">
        <v>338.50574999999998</v>
      </c>
      <c r="V40">
        <v>11.276638</v>
      </c>
      <c r="W40">
        <v>26.659673999999999</v>
      </c>
      <c r="X40">
        <v>143.09015600000001</v>
      </c>
      <c r="Y40">
        <v>0</v>
      </c>
      <c r="Z40">
        <v>6.3571859999999996</v>
      </c>
      <c r="AA40">
        <v>0</v>
      </c>
      <c r="AB40">
        <v>25.549878</v>
      </c>
      <c r="AC40">
        <v>18.775010000000002</v>
      </c>
      <c r="AD40">
        <v>26.524359</v>
      </c>
      <c r="AE40">
        <v>47.953459000000002</v>
      </c>
      <c r="AF40">
        <v>27.736180000000001</v>
      </c>
      <c r="AG40">
        <v>36.155003999999998</v>
      </c>
      <c r="AH40">
        <v>148.35228499999999</v>
      </c>
      <c r="AI40">
        <v>13.58291</v>
      </c>
      <c r="AJ40">
        <v>0</v>
      </c>
      <c r="AK40">
        <v>24.249320999999998</v>
      </c>
      <c r="AL40">
        <v>76.983661999999995</v>
      </c>
      <c r="AM40">
        <v>0</v>
      </c>
      <c r="AN40">
        <v>0.83502399999999999</v>
      </c>
      <c r="AO40">
        <v>27.94764</v>
      </c>
      <c r="AP40">
        <v>11.18313</v>
      </c>
      <c r="AQ40">
        <v>45.282510000000002</v>
      </c>
      <c r="AR40">
        <v>32.126399999999997</v>
      </c>
      <c r="AS40">
        <v>20.877503999999998</v>
      </c>
      <c r="AT40">
        <v>14.546896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71.58</v>
      </c>
      <c r="BA40">
        <f t="shared" si="1"/>
        <v>2104.2073470000005</v>
      </c>
      <c r="BD40">
        <v>21.82</v>
      </c>
      <c r="BE40">
        <v>3.58</v>
      </c>
      <c r="BF40">
        <v>1.42</v>
      </c>
      <c r="BG40">
        <v>1.92</v>
      </c>
      <c r="BH40">
        <v>5.26</v>
      </c>
      <c r="BI40">
        <v>6.79</v>
      </c>
      <c r="BJ40">
        <v>2.81</v>
      </c>
      <c r="BK40">
        <v>2.59</v>
      </c>
      <c r="BL40">
        <v>1.4</v>
      </c>
      <c r="BM40">
        <v>0</v>
      </c>
      <c r="BN40">
        <v>0.48</v>
      </c>
      <c r="BO40">
        <v>14.1</v>
      </c>
      <c r="BP40">
        <v>3.73</v>
      </c>
      <c r="BQ40">
        <v>4.26</v>
      </c>
      <c r="BR40">
        <v>1.02</v>
      </c>
      <c r="BS40">
        <v>0.4</v>
      </c>
      <c r="BT40">
        <v>0</v>
      </c>
      <c r="BU40">
        <v>0</v>
      </c>
      <c r="BV40">
        <v>0</v>
      </c>
      <c r="BW40">
        <f t="shared" si="2"/>
        <v>71.58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114.475086</v>
      </c>
      <c r="L41">
        <v>372.64490000000001</v>
      </c>
      <c r="M41">
        <v>44.62</v>
      </c>
      <c r="N41">
        <v>114.58125</v>
      </c>
      <c r="O41">
        <v>119.955656</v>
      </c>
      <c r="P41">
        <v>121.819875</v>
      </c>
      <c r="Q41">
        <v>11.538913000000001</v>
      </c>
      <c r="R41">
        <v>17.736740999999999</v>
      </c>
      <c r="S41">
        <v>13.404477</v>
      </c>
      <c r="T41">
        <v>0</v>
      </c>
      <c r="U41">
        <v>338.50574999999998</v>
      </c>
      <c r="V41">
        <v>11.276638</v>
      </c>
      <c r="W41">
        <v>33.755330999999998</v>
      </c>
      <c r="X41">
        <v>143.09015600000001</v>
      </c>
      <c r="Y41">
        <v>0</v>
      </c>
      <c r="Z41">
        <v>6.3571859999999996</v>
      </c>
      <c r="AA41">
        <v>0</v>
      </c>
      <c r="AB41">
        <v>25.549878</v>
      </c>
      <c r="AC41">
        <v>18.775010000000002</v>
      </c>
      <c r="AD41">
        <v>26.524359</v>
      </c>
      <c r="AE41">
        <v>47.953459000000002</v>
      </c>
      <c r="AF41">
        <v>27.736180000000001</v>
      </c>
      <c r="AG41">
        <v>36.155003999999998</v>
      </c>
      <c r="AH41">
        <v>148.35228499999999</v>
      </c>
      <c r="AI41">
        <v>13.58291</v>
      </c>
      <c r="AJ41">
        <v>0</v>
      </c>
      <c r="AK41">
        <v>24.249320999999998</v>
      </c>
      <c r="AL41">
        <v>76.983661999999995</v>
      </c>
      <c r="AM41">
        <v>0</v>
      </c>
      <c r="AN41">
        <v>0.81646799999999997</v>
      </c>
      <c r="AO41">
        <v>27.94764</v>
      </c>
      <c r="AP41">
        <v>11.18313</v>
      </c>
      <c r="AQ41">
        <v>45.282510000000002</v>
      </c>
      <c r="AR41">
        <v>32.126399999999997</v>
      </c>
      <c r="AS41">
        <v>20.877503999999998</v>
      </c>
      <c r="AT41">
        <v>14.546896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71.59</v>
      </c>
      <c r="BA41">
        <f t="shared" si="1"/>
        <v>2133.9945750000006</v>
      </c>
      <c r="BD41">
        <v>21.82</v>
      </c>
      <c r="BE41">
        <v>3.58</v>
      </c>
      <c r="BF41">
        <v>1.42</v>
      </c>
      <c r="BG41">
        <v>1.92</v>
      </c>
      <c r="BH41">
        <v>5.26</v>
      </c>
      <c r="BI41">
        <v>6.79</v>
      </c>
      <c r="BJ41">
        <v>2.81</v>
      </c>
      <c r="BK41">
        <v>2.59</v>
      </c>
      <c r="BL41">
        <v>1.41</v>
      </c>
      <c r="BM41">
        <v>0</v>
      </c>
      <c r="BN41">
        <v>0.48</v>
      </c>
      <c r="BO41">
        <v>14.1</v>
      </c>
      <c r="BP41">
        <v>3.73</v>
      </c>
      <c r="BQ41">
        <v>4.26</v>
      </c>
      <c r="BR41">
        <v>1.02</v>
      </c>
      <c r="BS41">
        <v>0.4</v>
      </c>
      <c r="BT41">
        <v>0</v>
      </c>
      <c r="BU41">
        <v>0</v>
      </c>
      <c r="BV41">
        <v>0</v>
      </c>
      <c r="BW41">
        <f t="shared" si="2"/>
        <v>71.59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114.48663000000001</v>
      </c>
      <c r="L42">
        <v>372.64490000000001</v>
      </c>
      <c r="M42">
        <v>44.62</v>
      </c>
      <c r="N42">
        <v>114.58125</v>
      </c>
      <c r="O42">
        <v>119.955656</v>
      </c>
      <c r="P42">
        <v>121.819875</v>
      </c>
      <c r="Q42">
        <v>11.538913000000001</v>
      </c>
      <c r="R42">
        <v>17.736740999999999</v>
      </c>
      <c r="S42">
        <v>13.404477</v>
      </c>
      <c r="T42">
        <v>0</v>
      </c>
      <c r="U42">
        <v>338.50574999999998</v>
      </c>
      <c r="V42">
        <v>11.276638</v>
      </c>
      <c r="W42">
        <v>33.755330999999998</v>
      </c>
      <c r="X42">
        <v>143.09015600000001</v>
      </c>
      <c r="Y42">
        <v>0</v>
      </c>
      <c r="Z42">
        <v>6.3571859999999996</v>
      </c>
      <c r="AA42">
        <v>0</v>
      </c>
      <c r="AB42">
        <v>12.568057</v>
      </c>
      <c r="AC42">
        <v>9.3875050000000009</v>
      </c>
      <c r="AD42">
        <v>26.524359</v>
      </c>
      <c r="AE42">
        <v>47.953459000000002</v>
      </c>
      <c r="AF42">
        <v>27.736180000000001</v>
      </c>
      <c r="AG42">
        <v>36.155003999999998</v>
      </c>
      <c r="AH42">
        <v>148.35228499999999</v>
      </c>
      <c r="AI42">
        <v>13.58291</v>
      </c>
      <c r="AJ42">
        <v>0</v>
      </c>
      <c r="AK42">
        <v>24.249320999999998</v>
      </c>
      <c r="AL42">
        <v>76.983661999999995</v>
      </c>
      <c r="AM42">
        <v>0</v>
      </c>
      <c r="AN42">
        <v>0.81646799999999997</v>
      </c>
      <c r="AO42">
        <v>27.94764</v>
      </c>
      <c r="AP42">
        <v>11.18313</v>
      </c>
      <c r="AQ42">
        <v>43.082549999999998</v>
      </c>
      <c r="AR42">
        <v>32.126399999999997</v>
      </c>
      <c r="AS42">
        <v>20.877503999999998</v>
      </c>
      <c r="AT42">
        <v>14.546896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71.62</v>
      </c>
      <c r="BA42">
        <f t="shared" si="1"/>
        <v>2109.4668330000004</v>
      </c>
      <c r="BD42">
        <v>21.82</v>
      </c>
      <c r="BE42">
        <v>3.58</v>
      </c>
      <c r="BF42">
        <v>1.42</v>
      </c>
      <c r="BG42">
        <v>1.92</v>
      </c>
      <c r="BH42">
        <v>5.26</v>
      </c>
      <c r="BI42">
        <v>6.79</v>
      </c>
      <c r="BJ42">
        <v>2.81</v>
      </c>
      <c r="BK42">
        <v>2.62</v>
      </c>
      <c r="BL42">
        <v>1.41</v>
      </c>
      <c r="BM42">
        <v>0</v>
      </c>
      <c r="BN42">
        <v>0.48</v>
      </c>
      <c r="BO42">
        <v>14.1</v>
      </c>
      <c r="BP42">
        <v>3.73</v>
      </c>
      <c r="BQ42">
        <v>4.26</v>
      </c>
      <c r="BR42">
        <v>1.02</v>
      </c>
      <c r="BS42">
        <v>0.4</v>
      </c>
      <c r="BT42">
        <v>0</v>
      </c>
      <c r="BU42">
        <v>0</v>
      </c>
      <c r="BV42">
        <v>0</v>
      </c>
      <c r="BW42">
        <f t="shared" si="2"/>
        <v>71.62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114.475086</v>
      </c>
      <c r="L43">
        <v>401.74489999999997</v>
      </c>
      <c r="M43">
        <v>44.62</v>
      </c>
      <c r="N43">
        <v>114.58125</v>
      </c>
      <c r="O43">
        <v>119.955656</v>
      </c>
      <c r="P43">
        <v>121.819875</v>
      </c>
      <c r="Q43">
        <v>11.538913000000001</v>
      </c>
      <c r="R43">
        <v>17.797387000000001</v>
      </c>
      <c r="S43">
        <v>13.404477</v>
      </c>
      <c r="T43">
        <v>0</v>
      </c>
      <c r="U43">
        <v>338.50574999999998</v>
      </c>
      <c r="V43">
        <v>11.276638</v>
      </c>
      <c r="W43">
        <v>33.755330999999998</v>
      </c>
      <c r="X43">
        <v>143.09015600000001</v>
      </c>
      <c r="Y43">
        <v>0</v>
      </c>
      <c r="Z43">
        <v>6.3571859999999996</v>
      </c>
      <c r="AA43">
        <v>0</v>
      </c>
      <c r="AB43">
        <v>12.568057</v>
      </c>
      <c r="AC43">
        <v>9.3875050000000009</v>
      </c>
      <c r="AD43">
        <v>26.524359</v>
      </c>
      <c r="AE43">
        <v>47.953459000000002</v>
      </c>
      <c r="AF43">
        <v>27.736180000000001</v>
      </c>
      <c r="AG43">
        <v>36.155003999999998</v>
      </c>
      <c r="AH43">
        <v>148.35228499999999</v>
      </c>
      <c r="AI43">
        <v>13.58291</v>
      </c>
      <c r="AJ43">
        <v>0</v>
      </c>
      <c r="AK43">
        <v>24.249320999999998</v>
      </c>
      <c r="AL43">
        <v>76.983661999999995</v>
      </c>
      <c r="AM43">
        <v>0</v>
      </c>
      <c r="AN43">
        <v>0.81646799999999997</v>
      </c>
      <c r="AO43">
        <v>27.94764</v>
      </c>
      <c r="AP43">
        <v>11.18313</v>
      </c>
      <c r="AQ43">
        <v>30.18834</v>
      </c>
      <c r="AR43">
        <v>25.70112</v>
      </c>
      <c r="AS43">
        <v>31.577224999999999</v>
      </c>
      <c r="AT43">
        <v>14.546896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71.95</v>
      </c>
      <c r="BA43">
        <f t="shared" si="1"/>
        <v>2130.3261659999998</v>
      </c>
      <c r="BD43">
        <v>21.82</v>
      </c>
      <c r="BE43">
        <v>3.58</v>
      </c>
      <c r="BF43">
        <v>1.54</v>
      </c>
      <c r="BG43">
        <v>1.92</v>
      </c>
      <c r="BH43">
        <v>5.26</v>
      </c>
      <c r="BI43">
        <v>6.79</v>
      </c>
      <c r="BJ43">
        <v>2.81</v>
      </c>
      <c r="BK43">
        <v>2.62</v>
      </c>
      <c r="BL43">
        <v>1.62</v>
      </c>
      <c r="BM43">
        <v>0</v>
      </c>
      <c r="BN43">
        <v>0.48</v>
      </c>
      <c r="BO43">
        <v>14.1</v>
      </c>
      <c r="BP43">
        <v>3.73</v>
      </c>
      <c r="BQ43">
        <v>4.26</v>
      </c>
      <c r="BR43">
        <v>1.02</v>
      </c>
      <c r="BS43">
        <v>0.4</v>
      </c>
      <c r="BT43">
        <v>0</v>
      </c>
      <c r="BU43">
        <v>0</v>
      </c>
      <c r="BV43">
        <v>0</v>
      </c>
      <c r="BW43">
        <f t="shared" si="2"/>
        <v>71.95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114.525942</v>
      </c>
      <c r="L44">
        <v>440.54489999999998</v>
      </c>
      <c r="M44">
        <v>44.62</v>
      </c>
      <c r="N44">
        <v>114.58125</v>
      </c>
      <c r="O44">
        <v>119.955656</v>
      </c>
      <c r="P44">
        <v>121.819875</v>
      </c>
      <c r="Q44">
        <v>11.869598999999999</v>
      </c>
      <c r="R44">
        <v>23.059228000000001</v>
      </c>
      <c r="S44">
        <v>14.355612000000001</v>
      </c>
      <c r="T44">
        <v>0</v>
      </c>
      <c r="U44">
        <v>338.50574999999998</v>
      </c>
      <c r="V44">
        <v>11.276638</v>
      </c>
      <c r="W44">
        <v>33.755330999999998</v>
      </c>
      <c r="X44">
        <v>143.09015600000001</v>
      </c>
      <c r="Y44">
        <v>0</v>
      </c>
      <c r="Z44">
        <v>6.3571859999999996</v>
      </c>
      <c r="AA44">
        <v>0</v>
      </c>
      <c r="AB44">
        <v>12.568057</v>
      </c>
      <c r="AC44">
        <v>9.3875050000000009</v>
      </c>
      <c r="AD44">
        <v>26.524359</v>
      </c>
      <c r="AE44">
        <v>47.953459000000002</v>
      </c>
      <c r="AF44">
        <v>27.736180000000001</v>
      </c>
      <c r="AG44">
        <v>36.155003999999998</v>
      </c>
      <c r="AH44">
        <v>148.35228499999999</v>
      </c>
      <c r="AI44">
        <v>13.58291</v>
      </c>
      <c r="AJ44">
        <v>0</v>
      </c>
      <c r="AK44">
        <v>24.249320999999998</v>
      </c>
      <c r="AL44">
        <v>76.983661999999995</v>
      </c>
      <c r="AM44">
        <v>0</v>
      </c>
      <c r="AN44">
        <v>0.81646799999999997</v>
      </c>
      <c r="AO44">
        <v>27.94764</v>
      </c>
      <c r="AP44">
        <v>11.18313</v>
      </c>
      <c r="AQ44">
        <v>30.18834</v>
      </c>
      <c r="AR44">
        <v>25.70112</v>
      </c>
      <c r="AS44">
        <v>31.577224999999999</v>
      </c>
      <c r="AT44">
        <v>14.546896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72.02</v>
      </c>
      <c r="BA44">
        <f t="shared" si="1"/>
        <v>2175.7906839999996</v>
      </c>
      <c r="BD44">
        <v>21.82</v>
      </c>
      <c r="BE44">
        <v>3.58</v>
      </c>
      <c r="BF44">
        <v>1.54</v>
      </c>
      <c r="BG44">
        <v>1.92</v>
      </c>
      <c r="BH44">
        <v>5.26</v>
      </c>
      <c r="BI44">
        <v>6.79</v>
      </c>
      <c r="BJ44">
        <v>2.81</v>
      </c>
      <c r="BK44">
        <v>2.69</v>
      </c>
      <c r="BL44">
        <v>1.62</v>
      </c>
      <c r="BM44">
        <v>0</v>
      </c>
      <c r="BN44">
        <v>0.48</v>
      </c>
      <c r="BO44">
        <v>14.1</v>
      </c>
      <c r="BP44">
        <v>3.73</v>
      </c>
      <c r="BQ44">
        <v>4.26</v>
      </c>
      <c r="BR44">
        <v>1.02</v>
      </c>
      <c r="BS44">
        <v>0.4</v>
      </c>
      <c r="BT44">
        <v>0</v>
      </c>
      <c r="BU44">
        <v>0</v>
      </c>
      <c r="BV44">
        <v>0</v>
      </c>
      <c r="BW44">
        <f t="shared" si="2"/>
        <v>72.02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114.515304</v>
      </c>
      <c r="L45">
        <v>469.64490000000001</v>
      </c>
      <c r="M45">
        <v>44.62</v>
      </c>
      <c r="N45">
        <v>114.58125</v>
      </c>
      <c r="O45">
        <v>119.955656</v>
      </c>
      <c r="P45">
        <v>121.819875</v>
      </c>
      <c r="Q45">
        <v>11.869598999999999</v>
      </c>
      <c r="R45">
        <v>23.059228000000001</v>
      </c>
      <c r="S45">
        <v>14.355612000000001</v>
      </c>
      <c r="T45">
        <v>0</v>
      </c>
      <c r="U45">
        <v>338.50574999999998</v>
      </c>
      <c r="V45">
        <v>11.276638</v>
      </c>
      <c r="W45">
        <v>33.755330999999998</v>
      </c>
      <c r="X45">
        <v>143.09015600000001</v>
      </c>
      <c r="Y45">
        <v>0</v>
      </c>
      <c r="Z45">
        <v>6.3571859999999996</v>
      </c>
      <c r="AA45">
        <v>0</v>
      </c>
      <c r="AB45">
        <v>12.568057</v>
      </c>
      <c r="AC45">
        <v>9.3875050000000009</v>
      </c>
      <c r="AD45">
        <v>26.524359</v>
      </c>
      <c r="AE45">
        <v>47.953459000000002</v>
      </c>
      <c r="AF45">
        <v>27.736180000000001</v>
      </c>
      <c r="AG45">
        <v>36.155003999999998</v>
      </c>
      <c r="AH45">
        <v>148.35228499999999</v>
      </c>
      <c r="AI45">
        <v>3.0870250000000001</v>
      </c>
      <c r="AJ45">
        <v>0</v>
      </c>
      <c r="AK45">
        <v>24.249320999999998</v>
      </c>
      <c r="AL45">
        <v>76.983661999999995</v>
      </c>
      <c r="AM45">
        <v>0</v>
      </c>
      <c r="AN45">
        <v>0.81646799999999997</v>
      </c>
      <c r="AO45">
        <v>27.94764</v>
      </c>
      <c r="AP45">
        <v>11.18313</v>
      </c>
      <c r="AQ45">
        <v>30.18834</v>
      </c>
      <c r="AR45">
        <v>25.70112</v>
      </c>
      <c r="AS45">
        <v>20.877503999999998</v>
      </c>
      <c r="AT45">
        <v>14.546896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72.05</v>
      </c>
      <c r="BA45">
        <f t="shared" si="1"/>
        <v>2183.7144400000002</v>
      </c>
      <c r="BD45">
        <v>21.82</v>
      </c>
      <c r="BE45">
        <v>3.58</v>
      </c>
      <c r="BF45">
        <v>1.57</v>
      </c>
      <c r="BG45">
        <v>1.92</v>
      </c>
      <c r="BH45">
        <v>5.26</v>
      </c>
      <c r="BI45">
        <v>6.79</v>
      </c>
      <c r="BJ45">
        <v>2.81</v>
      </c>
      <c r="BK45">
        <v>2.69</v>
      </c>
      <c r="BL45">
        <v>1.62</v>
      </c>
      <c r="BM45">
        <v>0</v>
      </c>
      <c r="BN45">
        <v>0.48</v>
      </c>
      <c r="BO45">
        <v>14.1</v>
      </c>
      <c r="BP45">
        <v>3.73</v>
      </c>
      <c r="BQ45">
        <v>4.26</v>
      </c>
      <c r="BR45">
        <v>1.02</v>
      </c>
      <c r="BS45">
        <v>0.4</v>
      </c>
      <c r="BT45">
        <v>0</v>
      </c>
      <c r="BU45">
        <v>0</v>
      </c>
      <c r="BV45">
        <v>0</v>
      </c>
      <c r="BW45">
        <f t="shared" si="2"/>
        <v>72.05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114.64609900000001</v>
      </c>
      <c r="L46">
        <v>469.64490000000001</v>
      </c>
      <c r="M46">
        <v>44.62</v>
      </c>
      <c r="N46">
        <v>114.58125</v>
      </c>
      <c r="O46">
        <v>119.955656</v>
      </c>
      <c r="P46">
        <v>121.819875</v>
      </c>
      <c r="Q46">
        <v>11.869598999999999</v>
      </c>
      <c r="R46">
        <v>23.059228000000001</v>
      </c>
      <c r="S46">
        <v>14.355612000000001</v>
      </c>
      <c r="T46">
        <v>0</v>
      </c>
      <c r="U46">
        <v>338.50574999999998</v>
      </c>
      <c r="V46">
        <v>11.276638</v>
      </c>
      <c r="W46">
        <v>33.755330999999998</v>
      </c>
      <c r="X46">
        <v>143.09015600000001</v>
      </c>
      <c r="Y46">
        <v>0</v>
      </c>
      <c r="Z46">
        <v>6.3571859999999996</v>
      </c>
      <c r="AA46">
        <v>0</v>
      </c>
      <c r="AB46">
        <v>12.568057</v>
      </c>
      <c r="AC46">
        <v>9.3875050000000009</v>
      </c>
      <c r="AD46">
        <v>26.524359</v>
      </c>
      <c r="AE46">
        <v>47.953459000000002</v>
      </c>
      <c r="AF46">
        <v>27.736180000000001</v>
      </c>
      <c r="AG46">
        <v>36.155003999999998</v>
      </c>
      <c r="AH46">
        <v>148.35228499999999</v>
      </c>
      <c r="AI46">
        <v>3.0870250000000001</v>
      </c>
      <c r="AJ46">
        <v>0</v>
      </c>
      <c r="AK46">
        <v>24.249320999999998</v>
      </c>
      <c r="AL46">
        <v>76.983661999999995</v>
      </c>
      <c r="AM46">
        <v>0</v>
      </c>
      <c r="AN46">
        <v>0.81646799999999997</v>
      </c>
      <c r="AO46">
        <v>27.94764</v>
      </c>
      <c r="AP46">
        <v>11.18313</v>
      </c>
      <c r="AQ46">
        <v>30.18834</v>
      </c>
      <c r="AR46">
        <v>25.70112</v>
      </c>
      <c r="AS46">
        <v>20.877503999999998</v>
      </c>
      <c r="AT46">
        <v>14.546896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72.03</v>
      </c>
      <c r="BA46">
        <f t="shared" si="1"/>
        <v>2183.8252350000002</v>
      </c>
      <c r="BD46">
        <v>21.82</v>
      </c>
      <c r="BE46">
        <v>3.58</v>
      </c>
      <c r="BF46">
        <v>1.55</v>
      </c>
      <c r="BG46">
        <v>1.92</v>
      </c>
      <c r="BH46">
        <v>5.26</v>
      </c>
      <c r="BI46">
        <v>6.79</v>
      </c>
      <c r="BJ46">
        <v>2.81</v>
      </c>
      <c r="BK46">
        <v>2.69</v>
      </c>
      <c r="BL46">
        <v>1.62</v>
      </c>
      <c r="BM46">
        <v>0</v>
      </c>
      <c r="BN46">
        <v>0.48</v>
      </c>
      <c r="BO46">
        <v>14.1</v>
      </c>
      <c r="BP46">
        <v>3.73</v>
      </c>
      <c r="BQ46">
        <v>4.26</v>
      </c>
      <c r="BR46">
        <v>1.02</v>
      </c>
      <c r="BS46">
        <v>0.4</v>
      </c>
      <c r="BT46">
        <v>0</v>
      </c>
      <c r="BU46">
        <v>0</v>
      </c>
      <c r="BV46">
        <v>0</v>
      </c>
      <c r="BW46">
        <f t="shared" si="2"/>
        <v>72.03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114.632122</v>
      </c>
      <c r="L47">
        <v>469.08229999999998</v>
      </c>
      <c r="M47">
        <v>44.62</v>
      </c>
      <c r="N47">
        <v>114.58125</v>
      </c>
      <c r="O47">
        <v>119.955656</v>
      </c>
      <c r="P47">
        <v>121.819875</v>
      </c>
      <c r="Q47">
        <v>11.702468</v>
      </c>
      <c r="R47">
        <v>22.751640999999999</v>
      </c>
      <c r="S47">
        <v>14.158605</v>
      </c>
      <c r="T47">
        <v>0</v>
      </c>
      <c r="U47">
        <v>338.50574999999998</v>
      </c>
      <c r="V47">
        <v>11.276638</v>
      </c>
      <c r="W47">
        <v>33.755330999999998</v>
      </c>
      <c r="X47">
        <v>143.09015600000001</v>
      </c>
      <c r="Y47">
        <v>0</v>
      </c>
      <c r="Z47">
        <v>6.3571859999999996</v>
      </c>
      <c r="AA47">
        <v>0</v>
      </c>
      <c r="AB47">
        <v>12.568057</v>
      </c>
      <c r="AC47">
        <v>9.3875050000000009</v>
      </c>
      <c r="AD47">
        <v>17.682905999999999</v>
      </c>
      <c r="AE47">
        <v>47.953459000000002</v>
      </c>
      <c r="AF47">
        <v>27.736180000000001</v>
      </c>
      <c r="AG47">
        <v>36.155003999999998</v>
      </c>
      <c r="AH47">
        <v>148.35228499999999</v>
      </c>
      <c r="AI47">
        <v>3.0870250000000001</v>
      </c>
      <c r="AJ47">
        <v>0</v>
      </c>
      <c r="AK47">
        <v>24.249320999999998</v>
      </c>
      <c r="AL47">
        <v>76.983661999999995</v>
      </c>
      <c r="AM47">
        <v>0</v>
      </c>
      <c r="AN47">
        <v>0.81646799999999997</v>
      </c>
      <c r="AO47">
        <v>27.94764</v>
      </c>
      <c r="AP47">
        <v>11.18313</v>
      </c>
      <c r="AQ47">
        <v>30.18834</v>
      </c>
      <c r="AR47">
        <v>25.70112</v>
      </c>
      <c r="AS47">
        <v>20.877503999999998</v>
      </c>
      <c r="AT47">
        <v>14.546896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72.03</v>
      </c>
      <c r="BA47">
        <f t="shared" si="1"/>
        <v>2173.7354800000003</v>
      </c>
      <c r="BD47">
        <v>21.82</v>
      </c>
      <c r="BE47">
        <v>3.58</v>
      </c>
      <c r="BF47">
        <v>1.55</v>
      </c>
      <c r="BG47">
        <v>1.92</v>
      </c>
      <c r="BH47">
        <v>5.26</v>
      </c>
      <c r="BI47">
        <v>6.79</v>
      </c>
      <c r="BJ47">
        <v>2.81</v>
      </c>
      <c r="BK47">
        <v>2.69</v>
      </c>
      <c r="BL47">
        <v>1.62</v>
      </c>
      <c r="BM47">
        <v>0</v>
      </c>
      <c r="BN47">
        <v>0.48</v>
      </c>
      <c r="BO47">
        <v>14.1</v>
      </c>
      <c r="BP47">
        <v>3.73</v>
      </c>
      <c r="BQ47">
        <v>4.26</v>
      </c>
      <c r="BR47">
        <v>1.02</v>
      </c>
      <c r="BS47">
        <v>0.4</v>
      </c>
      <c r="BT47">
        <v>0</v>
      </c>
      <c r="BU47">
        <v>0</v>
      </c>
      <c r="BV47">
        <v>0</v>
      </c>
      <c r="BW47">
        <f t="shared" si="2"/>
        <v>72.03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114.642596</v>
      </c>
      <c r="L48">
        <v>449.6823</v>
      </c>
      <c r="M48">
        <v>44.62</v>
      </c>
      <c r="N48">
        <v>114.58125</v>
      </c>
      <c r="O48">
        <v>119.955656</v>
      </c>
      <c r="P48">
        <v>121.819875</v>
      </c>
      <c r="Q48">
        <v>11.702468</v>
      </c>
      <c r="R48">
        <v>22.751640999999999</v>
      </c>
      <c r="S48">
        <v>14.158605</v>
      </c>
      <c r="T48">
        <v>0</v>
      </c>
      <c r="U48">
        <v>338.50574999999998</v>
      </c>
      <c r="V48">
        <v>11.276638</v>
      </c>
      <c r="W48">
        <v>33.755330999999998</v>
      </c>
      <c r="X48">
        <v>143.09015600000001</v>
      </c>
      <c r="Y48">
        <v>0</v>
      </c>
      <c r="Z48">
        <v>6.3571859999999996</v>
      </c>
      <c r="AA48">
        <v>0</v>
      </c>
      <c r="AB48">
        <v>12.568057</v>
      </c>
      <c r="AC48">
        <v>9.3875050000000009</v>
      </c>
      <c r="AD48">
        <v>17.682905999999999</v>
      </c>
      <c r="AE48">
        <v>47.953459000000002</v>
      </c>
      <c r="AF48">
        <v>27.736180000000001</v>
      </c>
      <c r="AG48">
        <v>36.155003999999998</v>
      </c>
      <c r="AH48">
        <v>148.35228499999999</v>
      </c>
      <c r="AI48">
        <v>3.0870250000000001</v>
      </c>
      <c r="AJ48">
        <v>0</v>
      </c>
      <c r="AK48">
        <v>24.249320999999998</v>
      </c>
      <c r="AL48">
        <v>76.983661999999995</v>
      </c>
      <c r="AM48">
        <v>0</v>
      </c>
      <c r="AN48">
        <v>0.81646799999999997</v>
      </c>
      <c r="AO48">
        <v>27.94764</v>
      </c>
      <c r="AP48">
        <v>11.18313</v>
      </c>
      <c r="AQ48">
        <v>30.18834</v>
      </c>
      <c r="AR48">
        <v>25.70112</v>
      </c>
      <c r="AS48">
        <v>20.877503999999998</v>
      </c>
      <c r="AT48">
        <v>14.546896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72.03</v>
      </c>
      <c r="BA48">
        <f t="shared" si="1"/>
        <v>2154.3459539999999</v>
      </c>
      <c r="BD48">
        <v>21.82</v>
      </c>
      <c r="BE48">
        <v>3.58</v>
      </c>
      <c r="BF48">
        <v>1.55</v>
      </c>
      <c r="BG48">
        <v>1.92</v>
      </c>
      <c r="BH48">
        <v>5.26</v>
      </c>
      <c r="BI48">
        <v>6.79</v>
      </c>
      <c r="BJ48">
        <v>2.81</v>
      </c>
      <c r="BK48">
        <v>2.69</v>
      </c>
      <c r="BL48">
        <v>1.62</v>
      </c>
      <c r="BM48">
        <v>0</v>
      </c>
      <c r="BN48">
        <v>0.48</v>
      </c>
      <c r="BO48">
        <v>14.1</v>
      </c>
      <c r="BP48">
        <v>3.73</v>
      </c>
      <c r="BQ48">
        <v>4.26</v>
      </c>
      <c r="BR48">
        <v>1.02</v>
      </c>
      <c r="BS48">
        <v>0.4</v>
      </c>
      <c r="BT48">
        <v>0</v>
      </c>
      <c r="BU48">
        <v>0</v>
      </c>
      <c r="BV48">
        <v>0</v>
      </c>
      <c r="BW48">
        <f t="shared" si="2"/>
        <v>72.03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114.739226</v>
      </c>
      <c r="L49">
        <v>528.18245999999999</v>
      </c>
      <c r="M49">
        <v>44.62</v>
      </c>
      <c r="N49">
        <v>114.58125</v>
      </c>
      <c r="O49">
        <v>119.955656</v>
      </c>
      <c r="P49">
        <v>121.819875</v>
      </c>
      <c r="Q49">
        <v>11.370018</v>
      </c>
      <c r="R49">
        <v>15.525141</v>
      </c>
      <c r="S49">
        <v>12.630414999999999</v>
      </c>
      <c r="T49">
        <v>0</v>
      </c>
      <c r="U49">
        <v>338.50574999999998</v>
      </c>
      <c r="V49">
        <v>6.1692</v>
      </c>
      <c r="W49">
        <v>33.755330999999998</v>
      </c>
      <c r="X49">
        <v>143.09015600000001</v>
      </c>
      <c r="Y49">
        <v>0</v>
      </c>
      <c r="Z49">
        <v>6.3571859999999996</v>
      </c>
      <c r="AA49">
        <v>0</v>
      </c>
      <c r="AB49">
        <v>12.568057</v>
      </c>
      <c r="AC49">
        <v>9.3875050000000009</v>
      </c>
      <c r="AD49">
        <v>17.682905999999999</v>
      </c>
      <c r="AE49">
        <v>47.953459000000002</v>
      </c>
      <c r="AF49">
        <v>27.736180000000001</v>
      </c>
      <c r="AG49">
        <v>36.155003999999998</v>
      </c>
      <c r="AH49">
        <v>148.35228499999999</v>
      </c>
      <c r="AI49">
        <v>3.0870250000000001</v>
      </c>
      <c r="AJ49">
        <v>0</v>
      </c>
      <c r="AK49">
        <v>24.249320999999998</v>
      </c>
      <c r="AL49">
        <v>76.983661999999995</v>
      </c>
      <c r="AM49">
        <v>0</v>
      </c>
      <c r="AN49">
        <v>0.81646799999999997</v>
      </c>
      <c r="AO49">
        <v>27.94764</v>
      </c>
      <c r="AP49">
        <v>11.18313</v>
      </c>
      <c r="AQ49">
        <v>30.18834</v>
      </c>
      <c r="AR49">
        <v>25.70112</v>
      </c>
      <c r="AS49">
        <v>20.877503999999998</v>
      </c>
      <c r="AT49">
        <v>14.546896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72.03</v>
      </c>
      <c r="BA49">
        <f t="shared" si="1"/>
        <v>2218.7481660000008</v>
      </c>
      <c r="BD49">
        <v>21.82</v>
      </c>
      <c r="BE49">
        <v>3.58</v>
      </c>
      <c r="BF49">
        <v>1.55</v>
      </c>
      <c r="BG49">
        <v>1.92</v>
      </c>
      <c r="BH49">
        <v>5.26</v>
      </c>
      <c r="BI49">
        <v>6.79</v>
      </c>
      <c r="BJ49">
        <v>2.81</v>
      </c>
      <c r="BK49">
        <v>2.69</v>
      </c>
      <c r="BL49">
        <v>1.62</v>
      </c>
      <c r="BM49">
        <v>0</v>
      </c>
      <c r="BN49">
        <v>0.48</v>
      </c>
      <c r="BO49">
        <v>14.1</v>
      </c>
      <c r="BP49">
        <v>3.73</v>
      </c>
      <c r="BQ49">
        <v>4.26</v>
      </c>
      <c r="BR49">
        <v>1.02</v>
      </c>
      <c r="BS49">
        <v>0.4</v>
      </c>
      <c r="BT49">
        <v>0</v>
      </c>
      <c r="BU49">
        <v>0</v>
      </c>
      <c r="BV49">
        <v>0</v>
      </c>
      <c r="BW49">
        <f t="shared" si="2"/>
        <v>72.03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114.74714400000001</v>
      </c>
      <c r="L50">
        <v>528.18245999999999</v>
      </c>
      <c r="M50">
        <v>44.62</v>
      </c>
      <c r="N50">
        <v>114.58125</v>
      </c>
      <c r="O50">
        <v>119.955656</v>
      </c>
      <c r="P50">
        <v>121.819875</v>
      </c>
      <c r="Q50">
        <v>11.370018</v>
      </c>
      <c r="R50">
        <v>15.525141</v>
      </c>
      <c r="S50">
        <v>12.630414999999999</v>
      </c>
      <c r="T50">
        <v>0</v>
      </c>
      <c r="U50">
        <v>338.50574999999998</v>
      </c>
      <c r="V50">
        <v>6.1692</v>
      </c>
      <c r="W50">
        <v>33.755330999999998</v>
      </c>
      <c r="X50">
        <v>143.09015600000001</v>
      </c>
      <c r="Y50">
        <v>0</v>
      </c>
      <c r="Z50">
        <v>6.3571859999999996</v>
      </c>
      <c r="AA50">
        <v>0</v>
      </c>
      <c r="AB50">
        <v>12.568057</v>
      </c>
      <c r="AC50">
        <v>9.3875050000000009</v>
      </c>
      <c r="AD50">
        <v>17.682905999999999</v>
      </c>
      <c r="AE50">
        <v>47.953459000000002</v>
      </c>
      <c r="AF50">
        <v>27.736180000000001</v>
      </c>
      <c r="AG50">
        <v>36.155003999999998</v>
      </c>
      <c r="AH50">
        <v>148.35228499999999</v>
      </c>
      <c r="AI50">
        <v>3.0870250000000001</v>
      </c>
      <c r="AJ50">
        <v>0</v>
      </c>
      <c r="AK50">
        <v>24.249320999999998</v>
      </c>
      <c r="AL50">
        <v>76.983661999999995</v>
      </c>
      <c r="AM50">
        <v>0</v>
      </c>
      <c r="AN50">
        <v>0.81646799999999997</v>
      </c>
      <c r="AO50">
        <v>27.94764</v>
      </c>
      <c r="AP50">
        <v>11.18313</v>
      </c>
      <c r="AQ50">
        <v>30.18834</v>
      </c>
      <c r="AR50">
        <v>32.126399999999997</v>
      </c>
      <c r="AS50">
        <v>20.877503999999998</v>
      </c>
      <c r="AT50">
        <v>14.546896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72.03</v>
      </c>
      <c r="BA50">
        <f t="shared" si="1"/>
        <v>2225.1813640000009</v>
      </c>
      <c r="BD50">
        <v>21.82</v>
      </c>
      <c r="BE50">
        <v>3.58</v>
      </c>
      <c r="BF50">
        <v>1.55</v>
      </c>
      <c r="BG50">
        <v>1.92</v>
      </c>
      <c r="BH50">
        <v>5.26</v>
      </c>
      <c r="BI50">
        <v>6.79</v>
      </c>
      <c r="BJ50">
        <v>2.81</v>
      </c>
      <c r="BK50">
        <v>2.69</v>
      </c>
      <c r="BL50">
        <v>1.62</v>
      </c>
      <c r="BM50">
        <v>0</v>
      </c>
      <c r="BN50">
        <v>0.48</v>
      </c>
      <c r="BO50">
        <v>14.1</v>
      </c>
      <c r="BP50">
        <v>3.73</v>
      </c>
      <c r="BQ50">
        <v>4.26</v>
      </c>
      <c r="BR50">
        <v>1.02</v>
      </c>
      <c r="BS50">
        <v>0.4</v>
      </c>
      <c r="BT50">
        <v>0</v>
      </c>
      <c r="BU50">
        <v>0</v>
      </c>
      <c r="BV50">
        <v>0</v>
      </c>
      <c r="BW50">
        <f t="shared" si="2"/>
        <v>72.03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114.63814000000001</v>
      </c>
      <c r="L51">
        <v>528.19215999999994</v>
      </c>
      <c r="M51">
        <v>44.62</v>
      </c>
      <c r="N51">
        <v>114.58125</v>
      </c>
      <c r="O51">
        <v>119.955656</v>
      </c>
      <c r="P51">
        <v>121.819875</v>
      </c>
      <c r="Q51">
        <v>16.759369</v>
      </c>
      <c r="R51">
        <v>33.584310000000002</v>
      </c>
      <c r="S51">
        <v>21.036390000000001</v>
      </c>
      <c r="T51">
        <v>0</v>
      </c>
      <c r="U51">
        <v>338.50574999999998</v>
      </c>
      <c r="V51">
        <v>15.000662</v>
      </c>
      <c r="W51">
        <v>33.755330999999998</v>
      </c>
      <c r="X51">
        <v>143.09015600000001</v>
      </c>
      <c r="Y51">
        <v>0</v>
      </c>
      <c r="Z51">
        <v>6.3571859999999996</v>
      </c>
      <c r="AA51">
        <v>0</v>
      </c>
      <c r="AB51">
        <v>12.568057</v>
      </c>
      <c r="AC51">
        <v>9.3875050000000009</v>
      </c>
      <c r="AD51">
        <v>17.682905999999999</v>
      </c>
      <c r="AE51">
        <v>47.953459000000002</v>
      </c>
      <c r="AF51">
        <v>27.736180000000001</v>
      </c>
      <c r="AG51">
        <v>36.155003999999998</v>
      </c>
      <c r="AH51">
        <v>148.35228499999999</v>
      </c>
      <c r="AI51">
        <v>0</v>
      </c>
      <c r="AJ51">
        <v>0</v>
      </c>
      <c r="AK51">
        <v>24.249320999999998</v>
      </c>
      <c r="AL51">
        <v>76.983661999999995</v>
      </c>
      <c r="AM51">
        <v>0</v>
      </c>
      <c r="AN51">
        <v>0.81646799999999997</v>
      </c>
      <c r="AO51">
        <v>27.94764</v>
      </c>
      <c r="AP51">
        <v>10.189074</v>
      </c>
      <c r="AQ51">
        <v>30.18834</v>
      </c>
      <c r="AR51">
        <v>50.866799999999998</v>
      </c>
      <c r="AS51">
        <v>31.577224999999999</v>
      </c>
      <c r="AT51">
        <v>14.546896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72.040000000000006</v>
      </c>
      <c r="BA51">
        <f t="shared" si="1"/>
        <v>2291.1370569999995</v>
      </c>
      <c r="BD51">
        <v>21.82</v>
      </c>
      <c r="BE51">
        <v>3.58</v>
      </c>
      <c r="BF51">
        <v>1.55</v>
      </c>
      <c r="BG51">
        <v>1.92</v>
      </c>
      <c r="BH51">
        <v>5.26</v>
      </c>
      <c r="BI51">
        <v>6.79</v>
      </c>
      <c r="BJ51">
        <v>2.81</v>
      </c>
      <c r="BK51">
        <v>2.69</v>
      </c>
      <c r="BL51">
        <v>1.63</v>
      </c>
      <c r="BM51">
        <v>0</v>
      </c>
      <c r="BN51">
        <v>0.48</v>
      </c>
      <c r="BO51">
        <v>14.1</v>
      </c>
      <c r="BP51">
        <v>3.73</v>
      </c>
      <c r="BQ51">
        <v>4.26</v>
      </c>
      <c r="BR51">
        <v>1.02</v>
      </c>
      <c r="BS51">
        <v>0.4</v>
      </c>
      <c r="BT51">
        <v>0</v>
      </c>
      <c r="BU51">
        <v>0</v>
      </c>
      <c r="BV51">
        <v>0</v>
      </c>
      <c r="BW51">
        <f t="shared" si="2"/>
        <v>72.040000000000006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114.648437</v>
      </c>
      <c r="L52">
        <v>528.19215999999994</v>
      </c>
      <c r="M52">
        <v>44.62</v>
      </c>
      <c r="N52">
        <v>114.58125</v>
      </c>
      <c r="O52">
        <v>119.955656</v>
      </c>
      <c r="P52">
        <v>121.819875</v>
      </c>
      <c r="Q52">
        <v>16.759369</v>
      </c>
      <c r="R52">
        <v>33.584310000000002</v>
      </c>
      <c r="S52">
        <v>21.036390000000001</v>
      </c>
      <c r="T52">
        <v>0</v>
      </c>
      <c r="U52">
        <v>338.50574999999998</v>
      </c>
      <c r="V52">
        <v>15.000662</v>
      </c>
      <c r="W52">
        <v>33.755330999999998</v>
      </c>
      <c r="X52">
        <v>143.09015600000001</v>
      </c>
      <c r="Y52">
        <v>0</v>
      </c>
      <c r="Z52">
        <v>6.3571859999999996</v>
      </c>
      <c r="AA52">
        <v>0</v>
      </c>
      <c r="AB52">
        <v>12.568057</v>
      </c>
      <c r="AC52">
        <v>9.3875050000000009</v>
      </c>
      <c r="AD52">
        <v>17.682905999999999</v>
      </c>
      <c r="AE52">
        <v>47.953459000000002</v>
      </c>
      <c r="AF52">
        <v>27.736180000000001</v>
      </c>
      <c r="AG52">
        <v>36.155003999999998</v>
      </c>
      <c r="AH52">
        <v>148.35228499999999</v>
      </c>
      <c r="AI52">
        <v>0</v>
      </c>
      <c r="AJ52">
        <v>0</v>
      </c>
      <c r="AK52">
        <v>24.249320999999998</v>
      </c>
      <c r="AL52">
        <v>76.983661999999995</v>
      </c>
      <c r="AM52">
        <v>0</v>
      </c>
      <c r="AN52">
        <v>0.81646799999999997</v>
      </c>
      <c r="AO52">
        <v>27.94764</v>
      </c>
      <c r="AP52">
        <v>10.189074</v>
      </c>
      <c r="AQ52">
        <v>30.18834</v>
      </c>
      <c r="AR52">
        <v>50.866799999999998</v>
      </c>
      <c r="AS52">
        <v>31.577224999999999</v>
      </c>
      <c r="AT52">
        <v>14.546896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72.040000000000006</v>
      </c>
      <c r="BA52">
        <f t="shared" si="1"/>
        <v>2291.1473539999993</v>
      </c>
      <c r="BD52">
        <v>21.82</v>
      </c>
      <c r="BE52">
        <v>3.58</v>
      </c>
      <c r="BF52">
        <v>1.55</v>
      </c>
      <c r="BG52">
        <v>1.92</v>
      </c>
      <c r="BH52">
        <v>5.26</v>
      </c>
      <c r="BI52">
        <v>6.79</v>
      </c>
      <c r="BJ52">
        <v>2.81</v>
      </c>
      <c r="BK52">
        <v>2.69</v>
      </c>
      <c r="BL52">
        <v>1.63</v>
      </c>
      <c r="BM52">
        <v>0</v>
      </c>
      <c r="BN52">
        <v>0.48</v>
      </c>
      <c r="BO52">
        <v>14.1</v>
      </c>
      <c r="BP52">
        <v>3.73</v>
      </c>
      <c r="BQ52">
        <v>4.26</v>
      </c>
      <c r="BR52">
        <v>1.02</v>
      </c>
      <c r="BS52">
        <v>0.4</v>
      </c>
      <c r="BT52">
        <v>0</v>
      </c>
      <c r="BU52">
        <v>0</v>
      </c>
      <c r="BV52">
        <v>0</v>
      </c>
      <c r="BW52">
        <f t="shared" si="2"/>
        <v>72.040000000000006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114.63814000000001</v>
      </c>
      <c r="L53">
        <v>528.19215999999994</v>
      </c>
      <c r="M53">
        <v>44.62</v>
      </c>
      <c r="N53">
        <v>114.58125</v>
      </c>
      <c r="O53">
        <v>119.955656</v>
      </c>
      <c r="P53">
        <v>121.819875</v>
      </c>
      <c r="Q53">
        <v>16.759369</v>
      </c>
      <c r="R53">
        <v>33.584310000000002</v>
      </c>
      <c r="S53">
        <v>21.036390000000001</v>
      </c>
      <c r="T53">
        <v>0</v>
      </c>
      <c r="U53">
        <v>338.50574999999998</v>
      </c>
      <c r="V53">
        <v>15.000662</v>
      </c>
      <c r="W53">
        <v>33.755330999999998</v>
      </c>
      <c r="X53">
        <v>143.09015600000001</v>
      </c>
      <c r="Y53">
        <v>0</v>
      </c>
      <c r="Z53">
        <v>6.3571859999999996</v>
      </c>
      <c r="AA53">
        <v>0</v>
      </c>
      <c r="AB53">
        <v>12.568057</v>
      </c>
      <c r="AC53">
        <v>9.3875050000000009</v>
      </c>
      <c r="AD53">
        <v>17.682905999999999</v>
      </c>
      <c r="AE53">
        <v>47.953459000000002</v>
      </c>
      <c r="AF53">
        <v>27.736180000000001</v>
      </c>
      <c r="AG53">
        <v>36.155003999999998</v>
      </c>
      <c r="AH53">
        <v>148.35228499999999</v>
      </c>
      <c r="AI53">
        <v>0</v>
      </c>
      <c r="AJ53">
        <v>0</v>
      </c>
      <c r="AK53">
        <v>24.249320999999998</v>
      </c>
      <c r="AL53">
        <v>76.983661999999995</v>
      </c>
      <c r="AM53">
        <v>0</v>
      </c>
      <c r="AN53">
        <v>0.81646799999999997</v>
      </c>
      <c r="AO53">
        <v>27.94764</v>
      </c>
      <c r="AP53">
        <v>10.189074</v>
      </c>
      <c r="AQ53">
        <v>30.18834</v>
      </c>
      <c r="AR53">
        <v>22.488479999999999</v>
      </c>
      <c r="AS53">
        <v>20.877503999999998</v>
      </c>
      <c r="AT53">
        <v>14.546896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72.040000000000006</v>
      </c>
      <c r="BA53">
        <f t="shared" si="1"/>
        <v>2252.0590159999997</v>
      </c>
      <c r="BD53">
        <v>21.82</v>
      </c>
      <c r="BE53">
        <v>3.58</v>
      </c>
      <c r="BF53">
        <v>1.55</v>
      </c>
      <c r="BG53">
        <v>1.92</v>
      </c>
      <c r="BH53">
        <v>5.26</v>
      </c>
      <c r="BI53">
        <v>6.79</v>
      </c>
      <c r="BJ53">
        <v>2.81</v>
      </c>
      <c r="BK53">
        <v>2.69</v>
      </c>
      <c r="BL53">
        <v>1.63</v>
      </c>
      <c r="BM53">
        <v>0</v>
      </c>
      <c r="BN53">
        <v>0.48</v>
      </c>
      <c r="BO53">
        <v>14.1</v>
      </c>
      <c r="BP53">
        <v>3.73</v>
      </c>
      <c r="BQ53">
        <v>4.26</v>
      </c>
      <c r="BR53">
        <v>1.02</v>
      </c>
      <c r="BS53">
        <v>0.4</v>
      </c>
      <c r="BT53">
        <v>0</v>
      </c>
      <c r="BU53">
        <v>0</v>
      </c>
      <c r="BV53">
        <v>0</v>
      </c>
      <c r="BW53">
        <f t="shared" si="2"/>
        <v>72.040000000000006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114.648437</v>
      </c>
      <c r="L54">
        <v>528.19215999999994</v>
      </c>
      <c r="M54">
        <v>44.62</v>
      </c>
      <c r="N54">
        <v>114.58125</v>
      </c>
      <c r="O54">
        <v>119.955656</v>
      </c>
      <c r="P54">
        <v>121.819875</v>
      </c>
      <c r="Q54">
        <v>16.759369</v>
      </c>
      <c r="R54">
        <v>33.584310000000002</v>
      </c>
      <c r="S54">
        <v>21.036390000000001</v>
      </c>
      <c r="T54">
        <v>0</v>
      </c>
      <c r="U54">
        <v>338.50574999999998</v>
      </c>
      <c r="V54">
        <v>15.000662</v>
      </c>
      <c r="W54">
        <v>33.755330999999998</v>
      </c>
      <c r="X54">
        <v>143.09015600000001</v>
      </c>
      <c r="Y54">
        <v>0</v>
      </c>
      <c r="Z54">
        <v>6.3571859999999996</v>
      </c>
      <c r="AA54">
        <v>0</v>
      </c>
      <c r="AB54">
        <v>12.568057</v>
      </c>
      <c r="AC54">
        <v>9.3875050000000009</v>
      </c>
      <c r="AD54">
        <v>17.682905999999999</v>
      </c>
      <c r="AE54">
        <v>47.953459000000002</v>
      </c>
      <c r="AF54">
        <v>27.736180000000001</v>
      </c>
      <c r="AG54">
        <v>36.155003999999998</v>
      </c>
      <c r="AH54">
        <v>148.35228499999999</v>
      </c>
      <c r="AI54">
        <v>0</v>
      </c>
      <c r="AJ54">
        <v>0</v>
      </c>
      <c r="AK54">
        <v>24.249320999999998</v>
      </c>
      <c r="AL54">
        <v>76.983661999999995</v>
      </c>
      <c r="AM54">
        <v>0</v>
      </c>
      <c r="AN54">
        <v>0.81646799999999997</v>
      </c>
      <c r="AO54">
        <v>27.94764</v>
      </c>
      <c r="AP54">
        <v>10.189074</v>
      </c>
      <c r="AQ54">
        <v>30.18834</v>
      </c>
      <c r="AR54">
        <v>22.488479999999999</v>
      </c>
      <c r="AS54">
        <v>20.877503999999998</v>
      </c>
      <c r="AT54">
        <v>14.546896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71.97</v>
      </c>
      <c r="BA54">
        <f t="shared" si="1"/>
        <v>2251.9993129999993</v>
      </c>
      <c r="BD54">
        <v>21.82</v>
      </c>
      <c r="BE54">
        <v>3.58</v>
      </c>
      <c r="BF54">
        <v>1.55</v>
      </c>
      <c r="BG54">
        <v>1.92</v>
      </c>
      <c r="BH54">
        <v>5.26</v>
      </c>
      <c r="BI54">
        <v>6.79</v>
      </c>
      <c r="BJ54">
        <v>2.81</v>
      </c>
      <c r="BK54">
        <v>2.62</v>
      </c>
      <c r="BL54">
        <v>1.63</v>
      </c>
      <c r="BM54">
        <v>0</v>
      </c>
      <c r="BN54">
        <v>0.48</v>
      </c>
      <c r="BO54">
        <v>14.1</v>
      </c>
      <c r="BP54">
        <v>3.73</v>
      </c>
      <c r="BQ54">
        <v>4.26</v>
      </c>
      <c r="BR54">
        <v>1.02</v>
      </c>
      <c r="BS54">
        <v>0.4</v>
      </c>
      <c r="BT54">
        <v>0</v>
      </c>
      <c r="BU54">
        <v>0</v>
      </c>
      <c r="BV54">
        <v>0</v>
      </c>
      <c r="BW54">
        <f t="shared" si="2"/>
        <v>71.97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114.63814000000001</v>
      </c>
      <c r="L55">
        <v>492.78910000000002</v>
      </c>
      <c r="M55">
        <v>44.62</v>
      </c>
      <c r="N55">
        <v>114.58125</v>
      </c>
      <c r="O55">
        <v>119.955656</v>
      </c>
      <c r="P55">
        <v>121.819875</v>
      </c>
      <c r="Q55">
        <v>16.759369</v>
      </c>
      <c r="R55">
        <v>33.584310000000002</v>
      </c>
      <c r="S55">
        <v>21.036390000000001</v>
      </c>
      <c r="T55">
        <v>0</v>
      </c>
      <c r="U55">
        <v>338.50574999999998</v>
      </c>
      <c r="V55">
        <v>15.000662</v>
      </c>
      <c r="W55">
        <v>33.755330999999998</v>
      </c>
      <c r="X55">
        <v>143.09015600000001</v>
      </c>
      <c r="Y55">
        <v>0</v>
      </c>
      <c r="Z55">
        <v>6.3571859999999996</v>
      </c>
      <c r="AA55">
        <v>0</v>
      </c>
      <c r="AB55">
        <v>12.568057</v>
      </c>
      <c r="AC55">
        <v>9.3875050000000009</v>
      </c>
      <c r="AD55">
        <v>17.682905999999999</v>
      </c>
      <c r="AE55">
        <v>47.953459000000002</v>
      </c>
      <c r="AF55">
        <v>27.736180000000001</v>
      </c>
      <c r="AG55">
        <v>36.155003999999998</v>
      </c>
      <c r="AH55">
        <v>148.35228499999999</v>
      </c>
      <c r="AI55">
        <v>0</v>
      </c>
      <c r="AJ55">
        <v>0</v>
      </c>
      <c r="AK55">
        <v>24.249320999999998</v>
      </c>
      <c r="AL55">
        <v>76.983661999999995</v>
      </c>
      <c r="AM55">
        <v>0</v>
      </c>
      <c r="AN55">
        <v>0.81646799999999997</v>
      </c>
      <c r="AO55">
        <v>27.94764</v>
      </c>
      <c r="AP55">
        <v>10.189074</v>
      </c>
      <c r="AQ55">
        <v>30.18834</v>
      </c>
      <c r="AR55">
        <v>22.488479999999999</v>
      </c>
      <c r="AS55">
        <v>20.877503999999998</v>
      </c>
      <c r="AT55">
        <v>14.546896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71.97</v>
      </c>
      <c r="BA55">
        <f t="shared" si="1"/>
        <v>2216.5859559999999</v>
      </c>
      <c r="BD55">
        <v>21.82</v>
      </c>
      <c r="BE55">
        <v>3.58</v>
      </c>
      <c r="BF55">
        <v>1.55</v>
      </c>
      <c r="BG55">
        <v>1.92</v>
      </c>
      <c r="BH55">
        <v>5.26</v>
      </c>
      <c r="BI55">
        <v>6.79</v>
      </c>
      <c r="BJ55">
        <v>2.81</v>
      </c>
      <c r="BK55">
        <v>2.62</v>
      </c>
      <c r="BL55">
        <v>1.63</v>
      </c>
      <c r="BM55">
        <v>0</v>
      </c>
      <c r="BN55">
        <v>0.48</v>
      </c>
      <c r="BO55">
        <v>14.1</v>
      </c>
      <c r="BP55">
        <v>3.73</v>
      </c>
      <c r="BQ55">
        <v>4.26</v>
      </c>
      <c r="BR55">
        <v>1.02</v>
      </c>
      <c r="BS55">
        <v>0.4</v>
      </c>
      <c r="BT55">
        <v>0</v>
      </c>
      <c r="BU55">
        <v>0</v>
      </c>
      <c r="BV55">
        <v>0</v>
      </c>
      <c r="BW55">
        <f t="shared" si="2"/>
        <v>71.97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114.648437</v>
      </c>
      <c r="L56">
        <v>468.53910000000002</v>
      </c>
      <c r="M56">
        <v>44.62</v>
      </c>
      <c r="N56">
        <v>114.58125</v>
      </c>
      <c r="O56">
        <v>119.955656</v>
      </c>
      <c r="P56">
        <v>121.819875</v>
      </c>
      <c r="Q56">
        <v>16.759369</v>
      </c>
      <c r="R56">
        <v>33.584310000000002</v>
      </c>
      <c r="S56">
        <v>21.036390000000001</v>
      </c>
      <c r="T56">
        <v>0</v>
      </c>
      <c r="U56">
        <v>338.50574999999998</v>
      </c>
      <c r="V56">
        <v>15.000662</v>
      </c>
      <c r="W56">
        <v>33.755330999999998</v>
      </c>
      <c r="X56">
        <v>143.09015600000001</v>
      </c>
      <c r="Y56">
        <v>0</v>
      </c>
      <c r="Z56">
        <v>6.3571859999999996</v>
      </c>
      <c r="AA56">
        <v>0</v>
      </c>
      <c r="AB56">
        <v>12.568057</v>
      </c>
      <c r="AC56">
        <v>9.3875050000000009</v>
      </c>
      <c r="AD56">
        <v>17.682905999999999</v>
      </c>
      <c r="AE56">
        <v>47.953459000000002</v>
      </c>
      <c r="AF56">
        <v>27.736180000000001</v>
      </c>
      <c r="AG56">
        <v>36.155003999999998</v>
      </c>
      <c r="AH56">
        <v>148.35228499999999</v>
      </c>
      <c r="AI56">
        <v>0</v>
      </c>
      <c r="AJ56">
        <v>0</v>
      </c>
      <c r="AK56">
        <v>24.249320999999998</v>
      </c>
      <c r="AL56">
        <v>76.983661999999995</v>
      </c>
      <c r="AM56">
        <v>0</v>
      </c>
      <c r="AN56">
        <v>0.81646799999999997</v>
      </c>
      <c r="AO56">
        <v>27.94764</v>
      </c>
      <c r="AP56">
        <v>10.189074</v>
      </c>
      <c r="AQ56">
        <v>32.754959999999997</v>
      </c>
      <c r="AR56">
        <v>22.488479999999999</v>
      </c>
      <c r="AS56">
        <v>20.877503999999998</v>
      </c>
      <c r="AT56">
        <v>14.546896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71.97</v>
      </c>
      <c r="BA56">
        <f t="shared" si="1"/>
        <v>2194.9128729999998</v>
      </c>
      <c r="BD56">
        <v>21.82</v>
      </c>
      <c r="BE56">
        <v>3.58</v>
      </c>
      <c r="BF56">
        <v>1.55</v>
      </c>
      <c r="BG56">
        <v>1.92</v>
      </c>
      <c r="BH56">
        <v>5.26</v>
      </c>
      <c r="BI56">
        <v>6.79</v>
      </c>
      <c r="BJ56">
        <v>2.81</v>
      </c>
      <c r="BK56">
        <v>2.62</v>
      </c>
      <c r="BL56">
        <v>1.63</v>
      </c>
      <c r="BM56">
        <v>0</v>
      </c>
      <c r="BN56">
        <v>0.48</v>
      </c>
      <c r="BO56">
        <v>14.1</v>
      </c>
      <c r="BP56">
        <v>3.73</v>
      </c>
      <c r="BQ56">
        <v>4.26</v>
      </c>
      <c r="BR56">
        <v>1.02</v>
      </c>
      <c r="BS56">
        <v>0.4</v>
      </c>
      <c r="BT56">
        <v>0</v>
      </c>
      <c r="BU56">
        <v>0</v>
      </c>
      <c r="BV56">
        <v>0</v>
      </c>
      <c r="BW56">
        <f t="shared" si="2"/>
        <v>71.97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114.63814000000001</v>
      </c>
      <c r="L57">
        <v>527.64895999999999</v>
      </c>
      <c r="M57">
        <v>44.62</v>
      </c>
      <c r="N57">
        <v>114.58125</v>
      </c>
      <c r="O57">
        <v>119.955656</v>
      </c>
      <c r="P57">
        <v>121.819875</v>
      </c>
      <c r="Q57">
        <v>11.631587</v>
      </c>
      <c r="R57">
        <v>22.465668999999998</v>
      </c>
      <c r="S57">
        <v>15.613605</v>
      </c>
      <c r="T57">
        <v>0</v>
      </c>
      <c r="U57">
        <v>338.50574999999998</v>
      </c>
      <c r="V57">
        <v>15.000662</v>
      </c>
      <c r="W57">
        <v>33.755330999999998</v>
      </c>
      <c r="X57">
        <v>143.09015600000001</v>
      </c>
      <c r="Y57">
        <v>0</v>
      </c>
      <c r="Z57">
        <v>6.3571859999999996</v>
      </c>
      <c r="AA57">
        <v>0</v>
      </c>
      <c r="AB57">
        <v>12.568057</v>
      </c>
      <c r="AC57">
        <v>9.3875050000000009</v>
      </c>
      <c r="AD57">
        <v>17.682905999999999</v>
      </c>
      <c r="AE57">
        <v>47.953459000000002</v>
      </c>
      <c r="AF57">
        <v>27.736180000000001</v>
      </c>
      <c r="AG57">
        <v>36.155003999999998</v>
      </c>
      <c r="AH57">
        <v>148.35228499999999</v>
      </c>
      <c r="AI57">
        <v>0</v>
      </c>
      <c r="AJ57">
        <v>0</v>
      </c>
      <c r="AK57">
        <v>24.249320999999998</v>
      </c>
      <c r="AL57">
        <v>76.983661999999995</v>
      </c>
      <c r="AM57">
        <v>0</v>
      </c>
      <c r="AN57">
        <v>0.81646799999999997</v>
      </c>
      <c r="AO57">
        <v>27.94764</v>
      </c>
      <c r="AP57">
        <v>10.189074</v>
      </c>
      <c r="AQ57">
        <v>45.282510000000002</v>
      </c>
      <c r="AR57">
        <v>22.488479999999999</v>
      </c>
      <c r="AS57">
        <v>22.182348000000001</v>
      </c>
      <c r="AT57">
        <v>14.546896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71.97</v>
      </c>
      <c r="BA57">
        <f t="shared" si="1"/>
        <v>2246.1756219999993</v>
      </c>
      <c r="BD57">
        <v>21.82</v>
      </c>
      <c r="BE57">
        <v>3.58</v>
      </c>
      <c r="BF57">
        <v>1.55</v>
      </c>
      <c r="BG57">
        <v>1.92</v>
      </c>
      <c r="BH57">
        <v>5.26</v>
      </c>
      <c r="BI57">
        <v>6.79</v>
      </c>
      <c r="BJ57">
        <v>2.81</v>
      </c>
      <c r="BK57">
        <v>2.62</v>
      </c>
      <c r="BL57">
        <v>1.63</v>
      </c>
      <c r="BM57">
        <v>0</v>
      </c>
      <c r="BN57">
        <v>0.48</v>
      </c>
      <c r="BO57">
        <v>14.1</v>
      </c>
      <c r="BP57">
        <v>3.73</v>
      </c>
      <c r="BQ57">
        <v>4.26</v>
      </c>
      <c r="BR57">
        <v>1.02</v>
      </c>
      <c r="BS57">
        <v>0.4</v>
      </c>
      <c r="BT57">
        <v>0</v>
      </c>
      <c r="BU57">
        <v>0</v>
      </c>
      <c r="BV57">
        <v>0</v>
      </c>
      <c r="BW57">
        <f t="shared" si="2"/>
        <v>71.97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114.648437</v>
      </c>
      <c r="L58">
        <v>528.02725999999996</v>
      </c>
      <c r="M58">
        <v>44.62</v>
      </c>
      <c r="N58">
        <v>114.58125</v>
      </c>
      <c r="O58">
        <v>119.955656</v>
      </c>
      <c r="P58">
        <v>121.819875</v>
      </c>
      <c r="Q58">
        <v>15.749599</v>
      </c>
      <c r="R58">
        <v>29.849228</v>
      </c>
      <c r="S58">
        <v>20.175612000000001</v>
      </c>
      <c r="T58">
        <v>0</v>
      </c>
      <c r="U58">
        <v>338.50574999999998</v>
      </c>
      <c r="V58">
        <v>15.000662</v>
      </c>
      <c r="W58">
        <v>33.755330999999998</v>
      </c>
      <c r="X58">
        <v>143.09015600000001</v>
      </c>
      <c r="Y58">
        <v>0</v>
      </c>
      <c r="Z58">
        <v>6.3571859999999996</v>
      </c>
      <c r="AA58">
        <v>0</v>
      </c>
      <c r="AB58">
        <v>12.568057</v>
      </c>
      <c r="AC58">
        <v>9.3875050000000009</v>
      </c>
      <c r="AD58">
        <v>17.682905999999999</v>
      </c>
      <c r="AE58">
        <v>47.953459000000002</v>
      </c>
      <c r="AF58">
        <v>27.736180000000001</v>
      </c>
      <c r="AG58">
        <v>36.155003999999998</v>
      </c>
      <c r="AH58">
        <v>148.35228499999999</v>
      </c>
      <c r="AI58">
        <v>0</v>
      </c>
      <c r="AJ58">
        <v>0</v>
      </c>
      <c r="AK58">
        <v>24.249320999999998</v>
      </c>
      <c r="AL58">
        <v>76.983661999999995</v>
      </c>
      <c r="AM58">
        <v>0</v>
      </c>
      <c r="AN58">
        <v>0.81646799999999997</v>
      </c>
      <c r="AO58">
        <v>27.94764</v>
      </c>
      <c r="AP58">
        <v>10.189074</v>
      </c>
      <c r="AQ58">
        <v>45.282510000000002</v>
      </c>
      <c r="AR58">
        <v>22.488479999999999</v>
      </c>
      <c r="AS58">
        <v>22.182348000000001</v>
      </c>
      <c r="AT58">
        <v>14.546896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71.97</v>
      </c>
      <c r="BA58">
        <f t="shared" si="1"/>
        <v>2262.6277969999992</v>
      </c>
      <c r="BD58">
        <v>21.82</v>
      </c>
      <c r="BE58">
        <v>3.58</v>
      </c>
      <c r="BF58">
        <v>1.55</v>
      </c>
      <c r="BG58">
        <v>1.92</v>
      </c>
      <c r="BH58">
        <v>5.26</v>
      </c>
      <c r="BI58">
        <v>6.79</v>
      </c>
      <c r="BJ58">
        <v>2.81</v>
      </c>
      <c r="BK58">
        <v>2.62</v>
      </c>
      <c r="BL58">
        <v>1.63</v>
      </c>
      <c r="BM58">
        <v>0</v>
      </c>
      <c r="BN58">
        <v>0.48</v>
      </c>
      <c r="BO58">
        <v>14.1</v>
      </c>
      <c r="BP58">
        <v>3.73</v>
      </c>
      <c r="BQ58">
        <v>4.26</v>
      </c>
      <c r="BR58">
        <v>1.02</v>
      </c>
      <c r="BS58">
        <v>0.4</v>
      </c>
      <c r="BT58">
        <v>0</v>
      </c>
      <c r="BU58">
        <v>0</v>
      </c>
      <c r="BV58">
        <v>0</v>
      </c>
      <c r="BW58">
        <f t="shared" si="2"/>
        <v>71.97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135.552359</v>
      </c>
      <c r="L59">
        <v>548.95015999999998</v>
      </c>
      <c r="M59">
        <v>44.62</v>
      </c>
      <c r="N59">
        <v>114.58125</v>
      </c>
      <c r="O59">
        <v>119.955656</v>
      </c>
      <c r="P59">
        <v>121.819875</v>
      </c>
      <c r="Q59">
        <v>15.749599</v>
      </c>
      <c r="R59">
        <v>29.849228</v>
      </c>
      <c r="S59">
        <v>20.175612000000001</v>
      </c>
      <c r="T59">
        <v>0</v>
      </c>
      <c r="U59">
        <v>338.50574999999998</v>
      </c>
      <c r="V59">
        <v>20.1081</v>
      </c>
      <c r="W59">
        <v>33.755330999999998</v>
      </c>
      <c r="X59">
        <v>143.09015600000001</v>
      </c>
      <c r="Y59">
        <v>0</v>
      </c>
      <c r="Z59">
        <v>6.3571859999999996</v>
      </c>
      <c r="AA59">
        <v>0</v>
      </c>
      <c r="AB59">
        <v>12.568057</v>
      </c>
      <c r="AC59">
        <v>9.3875050000000009</v>
      </c>
      <c r="AD59">
        <v>17.682905999999999</v>
      </c>
      <c r="AE59">
        <v>47.953459000000002</v>
      </c>
      <c r="AF59">
        <v>27.736180000000001</v>
      </c>
      <c r="AG59">
        <v>36.155003999999998</v>
      </c>
      <c r="AH59">
        <v>148.35228499999999</v>
      </c>
      <c r="AI59">
        <v>0</v>
      </c>
      <c r="AJ59">
        <v>0</v>
      </c>
      <c r="AK59">
        <v>24.249320999999998</v>
      </c>
      <c r="AL59">
        <v>76.983661999999995</v>
      </c>
      <c r="AM59">
        <v>0</v>
      </c>
      <c r="AN59">
        <v>0.81646799999999997</v>
      </c>
      <c r="AO59">
        <v>27.94764</v>
      </c>
      <c r="AP59">
        <v>10.189074</v>
      </c>
      <c r="AQ59">
        <v>45.282510000000002</v>
      </c>
      <c r="AR59">
        <v>29.984639999999999</v>
      </c>
      <c r="AS59">
        <v>20.877503999999998</v>
      </c>
      <c r="AT59">
        <v>14.546896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71.97</v>
      </c>
      <c r="BA59">
        <f t="shared" si="1"/>
        <v>2315.7533729999996</v>
      </c>
      <c r="BD59">
        <v>21.82</v>
      </c>
      <c r="BE59">
        <v>3.58</v>
      </c>
      <c r="BF59">
        <v>1.55</v>
      </c>
      <c r="BG59">
        <v>1.92</v>
      </c>
      <c r="BH59">
        <v>5.26</v>
      </c>
      <c r="BI59">
        <v>6.79</v>
      </c>
      <c r="BJ59">
        <v>2.81</v>
      </c>
      <c r="BK59">
        <v>2.62</v>
      </c>
      <c r="BL59">
        <v>1.63</v>
      </c>
      <c r="BM59">
        <v>0</v>
      </c>
      <c r="BN59">
        <v>0.48</v>
      </c>
      <c r="BO59">
        <v>14.1</v>
      </c>
      <c r="BP59">
        <v>3.73</v>
      </c>
      <c r="BQ59">
        <v>4.26</v>
      </c>
      <c r="BR59">
        <v>1.02</v>
      </c>
      <c r="BS59">
        <v>0.4</v>
      </c>
      <c r="BT59">
        <v>0</v>
      </c>
      <c r="BU59">
        <v>0</v>
      </c>
      <c r="BV59">
        <v>0</v>
      </c>
      <c r="BW59">
        <f t="shared" si="2"/>
        <v>71.97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135.552359</v>
      </c>
      <c r="L60">
        <v>548.95015999999998</v>
      </c>
      <c r="M60">
        <v>44.62</v>
      </c>
      <c r="N60">
        <v>114.58125</v>
      </c>
      <c r="O60">
        <v>119.955656</v>
      </c>
      <c r="P60">
        <v>121.819875</v>
      </c>
      <c r="Q60">
        <v>15.749599</v>
      </c>
      <c r="R60">
        <v>29.849228</v>
      </c>
      <c r="S60">
        <v>20.175612000000001</v>
      </c>
      <c r="T60">
        <v>0</v>
      </c>
      <c r="U60">
        <v>338.50574999999998</v>
      </c>
      <c r="V60">
        <v>20.1081</v>
      </c>
      <c r="W60">
        <v>33.755330999999998</v>
      </c>
      <c r="X60">
        <v>143.09015600000001</v>
      </c>
      <c r="Y60">
        <v>0</v>
      </c>
      <c r="Z60">
        <v>6.3571859999999996</v>
      </c>
      <c r="AA60">
        <v>0</v>
      </c>
      <c r="AB60">
        <v>12.568057</v>
      </c>
      <c r="AC60">
        <v>9.3875050000000009</v>
      </c>
      <c r="AD60">
        <v>17.682905999999999</v>
      </c>
      <c r="AE60">
        <v>47.953459000000002</v>
      </c>
      <c r="AF60">
        <v>27.736180000000001</v>
      </c>
      <c r="AG60">
        <v>36.155003999999998</v>
      </c>
      <c r="AH60">
        <v>148.35228499999999</v>
      </c>
      <c r="AI60">
        <v>0</v>
      </c>
      <c r="AJ60">
        <v>0</v>
      </c>
      <c r="AK60">
        <v>24.249320999999998</v>
      </c>
      <c r="AL60">
        <v>76.983661999999995</v>
      </c>
      <c r="AM60">
        <v>0</v>
      </c>
      <c r="AN60">
        <v>0.81646799999999997</v>
      </c>
      <c r="AO60">
        <v>27.94764</v>
      </c>
      <c r="AP60">
        <v>10.189074</v>
      </c>
      <c r="AQ60">
        <v>45.282510000000002</v>
      </c>
      <c r="AR60">
        <v>29.984639999999999</v>
      </c>
      <c r="AS60">
        <v>20.877503999999998</v>
      </c>
      <c r="AT60">
        <v>14.546896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71.97</v>
      </c>
      <c r="BA60">
        <f t="shared" si="1"/>
        <v>2315.7533729999996</v>
      </c>
      <c r="BD60">
        <v>21.82</v>
      </c>
      <c r="BE60">
        <v>3.58</v>
      </c>
      <c r="BF60">
        <v>1.55</v>
      </c>
      <c r="BG60">
        <v>1.92</v>
      </c>
      <c r="BH60">
        <v>5.26</v>
      </c>
      <c r="BI60">
        <v>6.79</v>
      </c>
      <c r="BJ60">
        <v>2.81</v>
      </c>
      <c r="BK60">
        <v>2.62</v>
      </c>
      <c r="BL60">
        <v>1.63</v>
      </c>
      <c r="BM60">
        <v>0</v>
      </c>
      <c r="BN60">
        <v>0.48</v>
      </c>
      <c r="BO60">
        <v>14.1</v>
      </c>
      <c r="BP60">
        <v>3.73</v>
      </c>
      <c r="BQ60">
        <v>4.26</v>
      </c>
      <c r="BR60">
        <v>1.02</v>
      </c>
      <c r="BS60">
        <v>0.4</v>
      </c>
      <c r="BT60">
        <v>0</v>
      </c>
      <c r="BU60">
        <v>0</v>
      </c>
      <c r="BV60">
        <v>0</v>
      </c>
      <c r="BW60">
        <f t="shared" si="2"/>
        <v>71.97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135.552359</v>
      </c>
      <c r="L61">
        <v>573.44236899999999</v>
      </c>
      <c r="M61">
        <v>44.62</v>
      </c>
      <c r="N61">
        <v>114.58125</v>
      </c>
      <c r="O61">
        <v>119.955656</v>
      </c>
      <c r="P61">
        <v>121.819875</v>
      </c>
      <c r="Q61">
        <v>15.749599</v>
      </c>
      <c r="R61">
        <v>29.849228</v>
      </c>
      <c r="S61">
        <v>20.175612000000001</v>
      </c>
      <c r="T61">
        <v>0</v>
      </c>
      <c r="U61">
        <v>338.50574999999998</v>
      </c>
      <c r="V61">
        <v>20.1081</v>
      </c>
      <c r="W61">
        <v>33.755330999999998</v>
      </c>
      <c r="X61">
        <v>143.09015600000001</v>
      </c>
      <c r="Y61">
        <v>0</v>
      </c>
      <c r="Z61">
        <v>6.3571859999999996</v>
      </c>
      <c r="AA61">
        <v>0</v>
      </c>
      <c r="AB61">
        <v>12.568057</v>
      </c>
      <c r="AC61">
        <v>9.3875050000000009</v>
      </c>
      <c r="AD61">
        <v>17.682905999999999</v>
      </c>
      <c r="AE61">
        <v>47.953459000000002</v>
      </c>
      <c r="AF61">
        <v>27.736180000000001</v>
      </c>
      <c r="AG61">
        <v>36.155003999999998</v>
      </c>
      <c r="AH61">
        <v>148.35228499999999</v>
      </c>
      <c r="AI61">
        <v>0</v>
      </c>
      <c r="AJ61">
        <v>0</v>
      </c>
      <c r="AK61">
        <v>24.249320999999998</v>
      </c>
      <c r="AL61">
        <v>76.983661999999995</v>
      </c>
      <c r="AM61">
        <v>0</v>
      </c>
      <c r="AN61">
        <v>0.83502399999999999</v>
      </c>
      <c r="AO61">
        <v>27.94764</v>
      </c>
      <c r="AP61">
        <v>4.5975089999999996</v>
      </c>
      <c r="AQ61">
        <v>45.282510000000002</v>
      </c>
      <c r="AR61">
        <v>29.984639999999999</v>
      </c>
      <c r="AS61">
        <v>20.877503999999998</v>
      </c>
      <c r="AT61">
        <v>14.546896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71.959999999999994</v>
      </c>
      <c r="BA61">
        <f t="shared" si="1"/>
        <v>2334.6625730000001</v>
      </c>
      <c r="BD61">
        <v>21.82</v>
      </c>
      <c r="BE61">
        <v>3.58</v>
      </c>
      <c r="BF61">
        <v>1.55</v>
      </c>
      <c r="BG61">
        <v>1.92</v>
      </c>
      <c r="BH61">
        <v>5.26</v>
      </c>
      <c r="BI61">
        <v>6.79</v>
      </c>
      <c r="BJ61">
        <v>2.81</v>
      </c>
      <c r="BK61">
        <v>2.62</v>
      </c>
      <c r="BL61">
        <v>1.62</v>
      </c>
      <c r="BM61">
        <v>0</v>
      </c>
      <c r="BN61">
        <v>0.48</v>
      </c>
      <c r="BO61">
        <v>14.1</v>
      </c>
      <c r="BP61">
        <v>3.73</v>
      </c>
      <c r="BQ61">
        <v>4.26</v>
      </c>
      <c r="BR61">
        <v>1.02</v>
      </c>
      <c r="BS61">
        <v>0.4</v>
      </c>
      <c r="BT61">
        <v>0</v>
      </c>
      <c r="BU61">
        <v>0</v>
      </c>
      <c r="BV61">
        <v>0</v>
      </c>
      <c r="BW61">
        <f t="shared" si="2"/>
        <v>71.959999999999994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135.552359</v>
      </c>
      <c r="L62">
        <v>573.44236899999999</v>
      </c>
      <c r="M62">
        <v>44.62</v>
      </c>
      <c r="N62">
        <v>114.58125</v>
      </c>
      <c r="O62">
        <v>119.955656</v>
      </c>
      <c r="P62">
        <v>121.819875</v>
      </c>
      <c r="Q62">
        <v>15.749599</v>
      </c>
      <c r="R62">
        <v>29.849228</v>
      </c>
      <c r="S62">
        <v>20.175612000000001</v>
      </c>
      <c r="T62">
        <v>0</v>
      </c>
      <c r="U62">
        <v>338.50574999999998</v>
      </c>
      <c r="V62">
        <v>20.1081</v>
      </c>
      <c r="W62">
        <v>33.755330999999998</v>
      </c>
      <c r="X62">
        <v>143.09015600000001</v>
      </c>
      <c r="Y62">
        <v>0</v>
      </c>
      <c r="Z62">
        <v>6.3571859999999996</v>
      </c>
      <c r="AA62">
        <v>0</v>
      </c>
      <c r="AB62">
        <v>12.568057</v>
      </c>
      <c r="AC62">
        <v>9.3875050000000009</v>
      </c>
      <c r="AD62">
        <v>17.682905999999999</v>
      </c>
      <c r="AE62">
        <v>47.953459000000002</v>
      </c>
      <c r="AF62">
        <v>27.736180000000001</v>
      </c>
      <c r="AG62">
        <v>36.155003999999998</v>
      </c>
      <c r="AH62">
        <v>148.35228499999999</v>
      </c>
      <c r="AI62">
        <v>0</v>
      </c>
      <c r="AJ62">
        <v>0</v>
      </c>
      <c r="AK62">
        <v>24.249320999999998</v>
      </c>
      <c r="AL62">
        <v>76.983661999999995</v>
      </c>
      <c r="AM62">
        <v>0</v>
      </c>
      <c r="AN62">
        <v>0.83502399999999999</v>
      </c>
      <c r="AO62">
        <v>27.94764</v>
      </c>
      <c r="AP62">
        <v>4.5975089999999996</v>
      </c>
      <c r="AQ62">
        <v>45.282510000000002</v>
      </c>
      <c r="AR62">
        <v>29.984639999999999</v>
      </c>
      <c r="AS62">
        <v>20.877503999999998</v>
      </c>
      <c r="AT62">
        <v>14.546896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71.900000000000006</v>
      </c>
      <c r="BA62">
        <f t="shared" si="1"/>
        <v>2334.6025730000001</v>
      </c>
      <c r="BD62">
        <v>21.82</v>
      </c>
      <c r="BE62">
        <v>3.58</v>
      </c>
      <c r="BF62">
        <v>1.55</v>
      </c>
      <c r="BG62">
        <v>1.92</v>
      </c>
      <c r="BH62">
        <v>5.26</v>
      </c>
      <c r="BI62">
        <v>6.79</v>
      </c>
      <c r="BJ62">
        <v>2.81</v>
      </c>
      <c r="BK62">
        <v>2.56</v>
      </c>
      <c r="BL62">
        <v>1.62</v>
      </c>
      <c r="BM62">
        <v>0</v>
      </c>
      <c r="BN62">
        <v>0.48</v>
      </c>
      <c r="BO62">
        <v>14.1</v>
      </c>
      <c r="BP62">
        <v>3.73</v>
      </c>
      <c r="BQ62">
        <v>4.26</v>
      </c>
      <c r="BR62">
        <v>1.02</v>
      </c>
      <c r="BS62">
        <v>0.4</v>
      </c>
      <c r="BT62">
        <v>0</v>
      </c>
      <c r="BU62">
        <v>0</v>
      </c>
      <c r="BV62">
        <v>0</v>
      </c>
      <c r="BW62">
        <f t="shared" si="2"/>
        <v>71.900000000000006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135.552359</v>
      </c>
      <c r="L63">
        <v>573.44236899999999</v>
      </c>
      <c r="M63">
        <v>44.62</v>
      </c>
      <c r="N63">
        <v>114.58125</v>
      </c>
      <c r="O63">
        <v>119.955656</v>
      </c>
      <c r="P63">
        <v>121.819875</v>
      </c>
      <c r="Q63">
        <v>21.165400000000002</v>
      </c>
      <c r="R63">
        <v>41.118397000000002</v>
      </c>
      <c r="S63">
        <v>25.598396999999999</v>
      </c>
      <c r="T63">
        <v>0</v>
      </c>
      <c r="U63">
        <v>338.50574999999998</v>
      </c>
      <c r="V63">
        <v>20.1081</v>
      </c>
      <c r="W63">
        <v>33.755330999999998</v>
      </c>
      <c r="X63">
        <v>143.09015600000001</v>
      </c>
      <c r="Y63">
        <v>0</v>
      </c>
      <c r="Z63">
        <v>6.3571859999999996</v>
      </c>
      <c r="AA63">
        <v>0</v>
      </c>
      <c r="AB63">
        <v>12.568057</v>
      </c>
      <c r="AC63">
        <v>9.3875050000000009</v>
      </c>
      <c r="AD63">
        <v>17.682905999999999</v>
      </c>
      <c r="AE63">
        <v>47.953459000000002</v>
      </c>
      <c r="AF63">
        <v>27.736180000000001</v>
      </c>
      <c r="AG63">
        <v>36.155003999999998</v>
      </c>
      <c r="AH63">
        <v>148.35228499999999</v>
      </c>
      <c r="AI63">
        <v>0</v>
      </c>
      <c r="AJ63">
        <v>0</v>
      </c>
      <c r="AK63">
        <v>24.249320999999998</v>
      </c>
      <c r="AL63">
        <v>76.983661999999995</v>
      </c>
      <c r="AM63">
        <v>0</v>
      </c>
      <c r="AN63">
        <v>0.83502399999999999</v>
      </c>
      <c r="AO63">
        <v>27.94764</v>
      </c>
      <c r="AP63">
        <v>4.5975089999999996</v>
      </c>
      <c r="AQ63">
        <v>45.282510000000002</v>
      </c>
      <c r="AR63">
        <v>50.866799999999998</v>
      </c>
      <c r="AS63">
        <v>28.706568000000001</v>
      </c>
      <c r="AT63">
        <v>14.546896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71.790000000000006</v>
      </c>
      <c r="BA63">
        <f t="shared" si="1"/>
        <v>2385.3115519999997</v>
      </c>
      <c r="BD63">
        <v>21.82</v>
      </c>
      <c r="BE63">
        <v>3.58</v>
      </c>
      <c r="BF63">
        <v>1.54</v>
      </c>
      <c r="BG63">
        <v>1.92</v>
      </c>
      <c r="BH63">
        <v>5.26</v>
      </c>
      <c r="BI63">
        <v>6.79</v>
      </c>
      <c r="BJ63">
        <v>2.81</v>
      </c>
      <c r="BK63">
        <v>2.56</v>
      </c>
      <c r="BL63">
        <v>1.52</v>
      </c>
      <c r="BM63">
        <v>0</v>
      </c>
      <c r="BN63">
        <v>0.48</v>
      </c>
      <c r="BO63">
        <v>14.1</v>
      </c>
      <c r="BP63">
        <v>3.73</v>
      </c>
      <c r="BQ63">
        <v>4.26</v>
      </c>
      <c r="BR63">
        <v>1.02</v>
      </c>
      <c r="BS63">
        <v>0.4</v>
      </c>
      <c r="BT63">
        <v>0</v>
      </c>
      <c r="BU63">
        <v>0</v>
      </c>
      <c r="BV63">
        <v>0</v>
      </c>
      <c r="BW63">
        <f t="shared" si="2"/>
        <v>71.790000000000006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135.552359</v>
      </c>
      <c r="L64">
        <v>573.44236899999999</v>
      </c>
      <c r="M64">
        <v>44.62</v>
      </c>
      <c r="N64">
        <v>114.58125</v>
      </c>
      <c r="O64">
        <v>119.955656</v>
      </c>
      <c r="P64">
        <v>121.819875</v>
      </c>
      <c r="Q64">
        <v>21.165400000000002</v>
      </c>
      <c r="R64">
        <v>41.118397000000002</v>
      </c>
      <c r="S64">
        <v>25.598396999999999</v>
      </c>
      <c r="T64">
        <v>0</v>
      </c>
      <c r="U64">
        <v>338.50574999999998</v>
      </c>
      <c r="V64">
        <v>20.1081</v>
      </c>
      <c r="W64">
        <v>33.755330999999998</v>
      </c>
      <c r="X64">
        <v>143.09015600000001</v>
      </c>
      <c r="Y64">
        <v>0</v>
      </c>
      <c r="Z64">
        <v>6.3571859999999996</v>
      </c>
      <c r="AA64">
        <v>0</v>
      </c>
      <c r="AB64">
        <v>12.568057</v>
      </c>
      <c r="AC64">
        <v>9.3875050000000009</v>
      </c>
      <c r="AD64">
        <v>17.682905999999999</v>
      </c>
      <c r="AE64">
        <v>47.953459000000002</v>
      </c>
      <c r="AF64">
        <v>27.736180000000001</v>
      </c>
      <c r="AG64">
        <v>36.155003999999998</v>
      </c>
      <c r="AH64">
        <v>148.35228499999999</v>
      </c>
      <c r="AI64">
        <v>0</v>
      </c>
      <c r="AJ64">
        <v>0</v>
      </c>
      <c r="AK64">
        <v>24.249320999999998</v>
      </c>
      <c r="AL64">
        <v>76.983661999999995</v>
      </c>
      <c r="AM64">
        <v>0</v>
      </c>
      <c r="AN64">
        <v>0.83502399999999999</v>
      </c>
      <c r="AO64">
        <v>27.94764</v>
      </c>
      <c r="AP64">
        <v>10.189074</v>
      </c>
      <c r="AQ64">
        <v>45.282510000000002</v>
      </c>
      <c r="AR64">
        <v>50.866799999999998</v>
      </c>
      <c r="AS64">
        <v>28.706568000000001</v>
      </c>
      <c r="AT64">
        <v>14.546896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71.2</v>
      </c>
      <c r="BA64">
        <f t="shared" si="1"/>
        <v>2390.3131169999992</v>
      </c>
      <c r="BD64">
        <v>21.82</v>
      </c>
      <c r="BE64">
        <v>3.58</v>
      </c>
      <c r="BF64">
        <v>0.95</v>
      </c>
      <c r="BG64">
        <v>1.92</v>
      </c>
      <c r="BH64">
        <v>5.26</v>
      </c>
      <c r="BI64">
        <v>6.79</v>
      </c>
      <c r="BJ64">
        <v>2.81</v>
      </c>
      <c r="BK64">
        <v>2.56</v>
      </c>
      <c r="BL64">
        <v>1.52</v>
      </c>
      <c r="BM64">
        <v>0</v>
      </c>
      <c r="BN64">
        <v>0.48</v>
      </c>
      <c r="BO64">
        <v>14.1</v>
      </c>
      <c r="BP64">
        <v>3.73</v>
      </c>
      <c r="BQ64">
        <v>4.26</v>
      </c>
      <c r="BR64">
        <v>1.02</v>
      </c>
      <c r="BS64">
        <v>0.4</v>
      </c>
      <c r="BT64">
        <v>0</v>
      </c>
      <c r="BU64">
        <v>0</v>
      </c>
      <c r="BV64">
        <v>0</v>
      </c>
      <c r="BW64">
        <f t="shared" si="2"/>
        <v>71.2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135.552359</v>
      </c>
      <c r="L65">
        <v>573.44236899999999</v>
      </c>
      <c r="M65">
        <v>44.62</v>
      </c>
      <c r="N65">
        <v>114.58125</v>
      </c>
      <c r="O65">
        <v>119.955656</v>
      </c>
      <c r="P65">
        <v>121.819875</v>
      </c>
      <c r="Q65">
        <v>21.165400000000002</v>
      </c>
      <c r="R65">
        <v>41.118397000000002</v>
      </c>
      <c r="S65">
        <v>25.598396999999999</v>
      </c>
      <c r="T65">
        <v>0</v>
      </c>
      <c r="U65">
        <v>338.50574999999998</v>
      </c>
      <c r="V65">
        <v>20.1081</v>
      </c>
      <c r="W65">
        <v>33.755330999999998</v>
      </c>
      <c r="X65">
        <v>143.09015600000001</v>
      </c>
      <c r="Y65">
        <v>0</v>
      </c>
      <c r="Z65">
        <v>6.3571859999999996</v>
      </c>
      <c r="AA65">
        <v>0</v>
      </c>
      <c r="AB65">
        <v>12.568057</v>
      </c>
      <c r="AC65">
        <v>9.3875050000000009</v>
      </c>
      <c r="AD65">
        <v>17.682905999999999</v>
      </c>
      <c r="AE65">
        <v>47.953459000000002</v>
      </c>
      <c r="AF65">
        <v>27.736180000000001</v>
      </c>
      <c r="AG65">
        <v>36.155003999999998</v>
      </c>
      <c r="AH65">
        <v>148.35228499999999</v>
      </c>
      <c r="AI65">
        <v>0</v>
      </c>
      <c r="AJ65">
        <v>0</v>
      </c>
      <c r="AK65">
        <v>24.249320999999998</v>
      </c>
      <c r="AL65">
        <v>76.983661999999995</v>
      </c>
      <c r="AM65">
        <v>0</v>
      </c>
      <c r="AN65">
        <v>0.83502399999999999</v>
      </c>
      <c r="AO65">
        <v>27.94764</v>
      </c>
      <c r="AP65">
        <v>10.189074</v>
      </c>
      <c r="AQ65">
        <v>45.282510000000002</v>
      </c>
      <c r="AR65">
        <v>21.4176</v>
      </c>
      <c r="AS65">
        <v>23.487192</v>
      </c>
      <c r="AT65">
        <v>14.546896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71.88000000000001</v>
      </c>
      <c r="BA65">
        <f t="shared" si="1"/>
        <v>2356.324541</v>
      </c>
      <c r="BD65">
        <v>21.82</v>
      </c>
      <c r="BE65">
        <v>3.58</v>
      </c>
      <c r="BF65">
        <v>1.55</v>
      </c>
      <c r="BG65">
        <v>1.92</v>
      </c>
      <c r="BH65">
        <v>5.26</v>
      </c>
      <c r="BI65">
        <v>6.79</v>
      </c>
      <c r="BJ65">
        <v>2.81</v>
      </c>
      <c r="BK65">
        <v>2.56</v>
      </c>
      <c r="BL65">
        <v>1.6</v>
      </c>
      <c r="BM65">
        <v>0</v>
      </c>
      <c r="BN65">
        <v>0.48</v>
      </c>
      <c r="BO65">
        <v>14.1</v>
      </c>
      <c r="BP65">
        <v>3.73</v>
      </c>
      <c r="BQ65">
        <v>4.26</v>
      </c>
      <c r="BR65">
        <v>1.02</v>
      </c>
      <c r="BS65">
        <v>0.4</v>
      </c>
      <c r="BT65">
        <v>0</v>
      </c>
      <c r="BU65">
        <v>0</v>
      </c>
      <c r="BV65">
        <v>0</v>
      </c>
      <c r="BW65">
        <f t="shared" si="2"/>
        <v>71.88000000000001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135.552359</v>
      </c>
      <c r="L66">
        <v>573.44236899999999</v>
      </c>
      <c r="M66">
        <v>44.62</v>
      </c>
      <c r="N66">
        <v>114.58125</v>
      </c>
      <c r="O66">
        <v>119.955656</v>
      </c>
      <c r="P66">
        <v>121.819875</v>
      </c>
      <c r="Q66">
        <v>21.165400000000002</v>
      </c>
      <c r="R66">
        <v>41.118397000000002</v>
      </c>
      <c r="S66">
        <v>25.598396999999999</v>
      </c>
      <c r="T66">
        <v>0</v>
      </c>
      <c r="U66">
        <v>338.50574999999998</v>
      </c>
      <c r="V66">
        <v>20.1081</v>
      </c>
      <c r="W66">
        <v>33.755330999999998</v>
      </c>
      <c r="X66">
        <v>143.09015600000001</v>
      </c>
      <c r="Y66">
        <v>0</v>
      </c>
      <c r="Z66">
        <v>6.3571859999999996</v>
      </c>
      <c r="AA66">
        <v>0</v>
      </c>
      <c r="AB66">
        <v>12.568057</v>
      </c>
      <c r="AC66">
        <v>9.3875050000000009</v>
      </c>
      <c r="AD66">
        <v>17.682905999999999</v>
      </c>
      <c r="AE66">
        <v>47.953459000000002</v>
      </c>
      <c r="AF66">
        <v>27.736180000000001</v>
      </c>
      <c r="AG66">
        <v>36.155003999999998</v>
      </c>
      <c r="AH66">
        <v>148.35228499999999</v>
      </c>
      <c r="AI66">
        <v>0</v>
      </c>
      <c r="AJ66">
        <v>0</v>
      </c>
      <c r="AK66">
        <v>24.249320999999998</v>
      </c>
      <c r="AL66">
        <v>76.983661999999995</v>
      </c>
      <c r="AM66">
        <v>0</v>
      </c>
      <c r="AN66">
        <v>0.83502399999999999</v>
      </c>
      <c r="AO66">
        <v>27.94764</v>
      </c>
      <c r="AP66">
        <v>10.189074</v>
      </c>
      <c r="AQ66">
        <v>45.282510000000002</v>
      </c>
      <c r="AR66">
        <v>21.4176</v>
      </c>
      <c r="AS66">
        <v>23.487192</v>
      </c>
      <c r="AT66">
        <v>14.546896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71.87</v>
      </c>
      <c r="BA66">
        <f t="shared" si="1"/>
        <v>2356.3145409999997</v>
      </c>
      <c r="BD66">
        <v>21.82</v>
      </c>
      <c r="BE66">
        <v>3.58</v>
      </c>
      <c r="BF66">
        <v>1.54</v>
      </c>
      <c r="BG66">
        <v>1.92</v>
      </c>
      <c r="BH66">
        <v>5.26</v>
      </c>
      <c r="BI66">
        <v>6.79</v>
      </c>
      <c r="BJ66">
        <v>2.81</v>
      </c>
      <c r="BK66">
        <v>2.56</v>
      </c>
      <c r="BL66">
        <v>1.6</v>
      </c>
      <c r="BM66">
        <v>0</v>
      </c>
      <c r="BN66">
        <v>0.48</v>
      </c>
      <c r="BO66">
        <v>14.1</v>
      </c>
      <c r="BP66">
        <v>3.73</v>
      </c>
      <c r="BQ66">
        <v>4.26</v>
      </c>
      <c r="BR66">
        <v>1.02</v>
      </c>
      <c r="BS66">
        <v>0.4</v>
      </c>
      <c r="BT66">
        <v>0</v>
      </c>
      <c r="BU66">
        <v>0</v>
      </c>
      <c r="BV66">
        <v>0</v>
      </c>
      <c r="BW66">
        <f t="shared" si="2"/>
        <v>71.87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135.552359</v>
      </c>
      <c r="L67">
        <v>573.44236899999999</v>
      </c>
      <c r="M67">
        <v>44.62</v>
      </c>
      <c r="N67">
        <v>114.58125</v>
      </c>
      <c r="O67">
        <v>119.955656</v>
      </c>
      <c r="P67">
        <v>121.819875</v>
      </c>
      <c r="Q67">
        <v>21.165400000000002</v>
      </c>
      <c r="R67">
        <v>41.118397000000002</v>
      </c>
      <c r="S67">
        <v>25.598396999999999</v>
      </c>
      <c r="T67">
        <v>0</v>
      </c>
      <c r="U67">
        <v>338.50574999999998</v>
      </c>
      <c r="V67">
        <v>20.1081</v>
      </c>
      <c r="W67">
        <v>33.755330999999998</v>
      </c>
      <c r="X67">
        <v>143.09015600000001</v>
      </c>
      <c r="Y67">
        <v>0</v>
      </c>
      <c r="Z67">
        <v>6.3571859999999996</v>
      </c>
      <c r="AA67">
        <v>0</v>
      </c>
      <c r="AB67">
        <v>12.568057</v>
      </c>
      <c r="AC67">
        <v>9.3875050000000009</v>
      </c>
      <c r="AD67">
        <v>17.682905999999999</v>
      </c>
      <c r="AE67">
        <v>47.953459000000002</v>
      </c>
      <c r="AF67">
        <v>27.736180000000001</v>
      </c>
      <c r="AG67">
        <v>36.155003999999998</v>
      </c>
      <c r="AH67">
        <v>148.35228499999999</v>
      </c>
      <c r="AI67">
        <v>0</v>
      </c>
      <c r="AJ67">
        <v>0</v>
      </c>
      <c r="AK67">
        <v>24.249320999999998</v>
      </c>
      <c r="AL67">
        <v>76.983661999999995</v>
      </c>
      <c r="AM67">
        <v>0</v>
      </c>
      <c r="AN67">
        <v>0.83502399999999999</v>
      </c>
      <c r="AO67">
        <v>27.94764</v>
      </c>
      <c r="AP67">
        <v>11.18313</v>
      </c>
      <c r="AQ67">
        <v>60.37668</v>
      </c>
      <c r="AR67">
        <v>21.4176</v>
      </c>
      <c r="AS67">
        <v>20.877503999999998</v>
      </c>
      <c r="AT67">
        <v>14.546896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71.080000000000013</v>
      </c>
      <c r="BA67">
        <f t="shared" si="1"/>
        <v>2369.0030789999996</v>
      </c>
      <c r="BD67">
        <v>21.82</v>
      </c>
      <c r="BE67">
        <v>3.58</v>
      </c>
      <c r="BF67">
        <v>0.79</v>
      </c>
      <c r="BG67">
        <v>1.92</v>
      </c>
      <c r="BH67">
        <v>5.26</v>
      </c>
      <c r="BI67">
        <v>6.79</v>
      </c>
      <c r="BJ67">
        <v>2.81</v>
      </c>
      <c r="BK67">
        <v>2.56</v>
      </c>
      <c r="BL67">
        <v>1.56</v>
      </c>
      <c r="BM67">
        <v>0</v>
      </c>
      <c r="BN67">
        <v>0.48</v>
      </c>
      <c r="BO67">
        <v>14.1</v>
      </c>
      <c r="BP67">
        <v>3.73</v>
      </c>
      <c r="BQ67">
        <v>4.26</v>
      </c>
      <c r="BR67">
        <v>1.02</v>
      </c>
      <c r="BS67">
        <v>0.4</v>
      </c>
      <c r="BT67">
        <v>0</v>
      </c>
      <c r="BU67">
        <v>0</v>
      </c>
      <c r="BV67">
        <v>0</v>
      </c>
      <c r="BW67">
        <f t="shared" si="2"/>
        <v>71.080000000000013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135.552359</v>
      </c>
      <c r="L68">
        <v>573.44236899999999</v>
      </c>
      <c r="M68">
        <v>44.62</v>
      </c>
      <c r="N68">
        <v>114.58125</v>
      </c>
      <c r="O68">
        <v>119.955656</v>
      </c>
      <c r="P68">
        <v>121.819875</v>
      </c>
      <c r="Q68">
        <v>21.165400000000002</v>
      </c>
      <c r="R68">
        <v>41.118397000000002</v>
      </c>
      <c r="S68">
        <v>25.598396999999999</v>
      </c>
      <c r="T68">
        <v>0</v>
      </c>
      <c r="U68">
        <v>338.50574999999998</v>
      </c>
      <c r="V68">
        <v>20.1081</v>
      </c>
      <c r="W68">
        <v>33.755330999999998</v>
      </c>
      <c r="X68">
        <v>143.09015600000001</v>
      </c>
      <c r="Y68">
        <v>0</v>
      </c>
      <c r="Z68">
        <v>6.3571859999999996</v>
      </c>
      <c r="AA68">
        <v>0</v>
      </c>
      <c r="AB68">
        <v>12.671498</v>
      </c>
      <c r="AC68">
        <v>18.775010000000002</v>
      </c>
      <c r="AD68">
        <v>17.682905999999999</v>
      </c>
      <c r="AE68">
        <v>47.953459000000002</v>
      </c>
      <c r="AF68">
        <v>27.736180000000001</v>
      </c>
      <c r="AG68">
        <v>36.155003999999998</v>
      </c>
      <c r="AH68">
        <v>148.35228499999999</v>
      </c>
      <c r="AI68">
        <v>0</v>
      </c>
      <c r="AJ68">
        <v>0</v>
      </c>
      <c r="AK68">
        <v>24.249320999999998</v>
      </c>
      <c r="AL68">
        <v>76.983661999999995</v>
      </c>
      <c r="AM68">
        <v>0</v>
      </c>
      <c r="AN68">
        <v>0.83502399999999999</v>
      </c>
      <c r="AO68">
        <v>27.94764</v>
      </c>
      <c r="AP68">
        <v>11.18313</v>
      </c>
      <c r="AQ68">
        <v>60.37668</v>
      </c>
      <c r="AR68">
        <v>26.771999999999998</v>
      </c>
      <c r="AS68">
        <v>20.877503999999998</v>
      </c>
      <c r="AT68">
        <v>14.546896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70.42</v>
      </c>
      <c r="BA68">
        <f t="shared" ref="BA68:BA99" si="4">SUM(B68:AZ68)</f>
        <v>2383.1884249999994</v>
      </c>
      <c r="BD68">
        <v>21.82</v>
      </c>
      <c r="BE68">
        <v>3.58</v>
      </c>
      <c r="BF68">
        <v>0.79</v>
      </c>
      <c r="BG68">
        <v>1.92</v>
      </c>
      <c r="BH68">
        <v>5.26</v>
      </c>
      <c r="BI68">
        <v>6.79</v>
      </c>
      <c r="BJ68">
        <v>2.81</v>
      </c>
      <c r="BK68">
        <v>2.56</v>
      </c>
      <c r="BL68">
        <v>0.9</v>
      </c>
      <c r="BM68">
        <v>0</v>
      </c>
      <c r="BN68">
        <v>0.48</v>
      </c>
      <c r="BO68">
        <v>14.1</v>
      </c>
      <c r="BP68">
        <v>3.73</v>
      </c>
      <c r="BQ68">
        <v>4.26</v>
      </c>
      <c r="BR68">
        <v>1.02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70.42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135.552359</v>
      </c>
      <c r="L69">
        <v>539.25016000000005</v>
      </c>
      <c r="M69">
        <v>44.62</v>
      </c>
      <c r="N69">
        <v>114.58125</v>
      </c>
      <c r="O69">
        <v>119.955656</v>
      </c>
      <c r="P69">
        <v>121.819875</v>
      </c>
      <c r="Q69">
        <v>21.165400000000002</v>
      </c>
      <c r="R69">
        <v>41.118397000000002</v>
      </c>
      <c r="S69">
        <v>25.598396999999999</v>
      </c>
      <c r="T69">
        <v>0</v>
      </c>
      <c r="U69">
        <v>338.50574999999998</v>
      </c>
      <c r="V69">
        <v>20.1081</v>
      </c>
      <c r="W69">
        <v>33.755330999999998</v>
      </c>
      <c r="X69">
        <v>143.09015600000001</v>
      </c>
      <c r="Y69">
        <v>0</v>
      </c>
      <c r="Z69">
        <v>6.3571859999999996</v>
      </c>
      <c r="AA69">
        <v>0</v>
      </c>
      <c r="AB69">
        <v>12.671498</v>
      </c>
      <c r="AC69">
        <v>18.775010000000002</v>
      </c>
      <c r="AD69">
        <v>26.524359</v>
      </c>
      <c r="AE69">
        <v>47.953459000000002</v>
      </c>
      <c r="AF69">
        <v>27.736180000000001</v>
      </c>
      <c r="AG69">
        <v>36.155003999999998</v>
      </c>
      <c r="AH69">
        <v>148.35228499999999</v>
      </c>
      <c r="AI69">
        <v>0</v>
      </c>
      <c r="AJ69">
        <v>0</v>
      </c>
      <c r="AK69">
        <v>24.249320999999998</v>
      </c>
      <c r="AL69">
        <v>76.983661999999995</v>
      </c>
      <c r="AM69">
        <v>0</v>
      </c>
      <c r="AN69">
        <v>0.83502399999999999</v>
      </c>
      <c r="AO69">
        <v>27.94764</v>
      </c>
      <c r="AP69">
        <v>11.18313</v>
      </c>
      <c r="AQ69">
        <v>60.37668</v>
      </c>
      <c r="AR69">
        <v>26.771999999999998</v>
      </c>
      <c r="AS69">
        <v>20.877503999999998</v>
      </c>
      <c r="AT69">
        <v>14.546896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70.42</v>
      </c>
      <c r="BA69">
        <f t="shared" si="4"/>
        <v>2357.8376689999996</v>
      </c>
      <c r="BD69">
        <v>21.82</v>
      </c>
      <c r="BE69">
        <v>3.58</v>
      </c>
      <c r="BF69">
        <v>0.79</v>
      </c>
      <c r="BG69">
        <v>1.92</v>
      </c>
      <c r="BH69">
        <v>5.26</v>
      </c>
      <c r="BI69">
        <v>6.79</v>
      </c>
      <c r="BJ69">
        <v>2.81</v>
      </c>
      <c r="BK69">
        <v>2.56</v>
      </c>
      <c r="BL69">
        <v>0.9</v>
      </c>
      <c r="BM69">
        <v>0</v>
      </c>
      <c r="BN69">
        <v>0.48</v>
      </c>
      <c r="BO69">
        <v>14.1</v>
      </c>
      <c r="BP69">
        <v>3.73</v>
      </c>
      <c r="BQ69">
        <v>4.26</v>
      </c>
      <c r="BR69">
        <v>1.02</v>
      </c>
      <c r="BS69">
        <v>0.4</v>
      </c>
      <c r="BT69">
        <v>0</v>
      </c>
      <c r="BU69">
        <v>0</v>
      </c>
      <c r="BV69">
        <v>0</v>
      </c>
      <c r="BW69">
        <f t="shared" si="5"/>
        <v>70.42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135.552359</v>
      </c>
      <c r="L70">
        <v>539.25016000000005</v>
      </c>
      <c r="M70">
        <v>44.62</v>
      </c>
      <c r="N70">
        <v>114.58125</v>
      </c>
      <c r="O70">
        <v>119.955656</v>
      </c>
      <c r="P70">
        <v>121.819875</v>
      </c>
      <c r="Q70">
        <v>21.165400000000002</v>
      </c>
      <c r="R70">
        <v>41.118397000000002</v>
      </c>
      <c r="S70">
        <v>25.598396999999999</v>
      </c>
      <c r="T70">
        <v>0</v>
      </c>
      <c r="U70">
        <v>338.50574999999998</v>
      </c>
      <c r="V70">
        <v>20.1081</v>
      </c>
      <c r="W70">
        <v>33.755330999999998</v>
      </c>
      <c r="X70">
        <v>143.09015600000001</v>
      </c>
      <c r="Y70">
        <v>0</v>
      </c>
      <c r="Z70">
        <v>6.3571859999999996</v>
      </c>
      <c r="AA70">
        <v>0</v>
      </c>
      <c r="AB70">
        <v>25.549878</v>
      </c>
      <c r="AC70">
        <v>18.775010000000002</v>
      </c>
      <c r="AD70">
        <v>26.524359</v>
      </c>
      <c r="AE70">
        <v>47.953459000000002</v>
      </c>
      <c r="AF70">
        <v>27.736180000000001</v>
      </c>
      <c r="AG70">
        <v>36.155003999999998</v>
      </c>
      <c r="AH70">
        <v>148.35228499999999</v>
      </c>
      <c r="AI70">
        <v>0</v>
      </c>
      <c r="AJ70">
        <v>0</v>
      </c>
      <c r="AK70">
        <v>0</v>
      </c>
      <c r="AL70">
        <v>76.983661999999995</v>
      </c>
      <c r="AM70">
        <v>5.0427390000000001</v>
      </c>
      <c r="AN70">
        <v>0.83502399999999999</v>
      </c>
      <c r="AO70">
        <v>27.94764</v>
      </c>
      <c r="AP70">
        <v>11.18313</v>
      </c>
      <c r="AQ70">
        <v>60.37668</v>
      </c>
      <c r="AR70">
        <v>26.771999999999998</v>
      </c>
      <c r="AS70">
        <v>20.877503999999998</v>
      </c>
      <c r="AT70">
        <v>14.546896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70.42</v>
      </c>
      <c r="BA70">
        <f t="shared" si="4"/>
        <v>2351.5094669999994</v>
      </c>
      <c r="BD70">
        <v>21.82</v>
      </c>
      <c r="BE70">
        <v>3.58</v>
      </c>
      <c r="BF70">
        <v>0.79</v>
      </c>
      <c r="BG70">
        <v>1.92</v>
      </c>
      <c r="BH70">
        <v>5.26</v>
      </c>
      <c r="BI70">
        <v>6.79</v>
      </c>
      <c r="BJ70">
        <v>2.81</v>
      </c>
      <c r="BK70">
        <v>2.56</v>
      </c>
      <c r="BL70">
        <v>0.9</v>
      </c>
      <c r="BM70">
        <v>0</v>
      </c>
      <c r="BN70">
        <v>0.48</v>
      </c>
      <c r="BO70">
        <v>14.1</v>
      </c>
      <c r="BP70">
        <v>3.73</v>
      </c>
      <c r="BQ70">
        <v>4.26</v>
      </c>
      <c r="BR70">
        <v>1.02</v>
      </c>
      <c r="BS70">
        <v>0.4</v>
      </c>
      <c r="BT70">
        <v>0</v>
      </c>
      <c r="BU70">
        <v>0</v>
      </c>
      <c r="BV70">
        <v>0</v>
      </c>
      <c r="BW70">
        <f t="shared" si="5"/>
        <v>70.42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135.552359</v>
      </c>
      <c r="L71">
        <v>547.19446000000005</v>
      </c>
      <c r="M71">
        <v>44.62</v>
      </c>
      <c r="N71">
        <v>114.58125</v>
      </c>
      <c r="O71">
        <v>119.955656</v>
      </c>
      <c r="P71">
        <v>121.819875</v>
      </c>
      <c r="Q71">
        <v>21.165400000000002</v>
      </c>
      <c r="R71">
        <v>41.118397000000002</v>
      </c>
      <c r="S71">
        <v>25.598396999999999</v>
      </c>
      <c r="T71">
        <v>0</v>
      </c>
      <c r="U71">
        <v>338.50574999999998</v>
      </c>
      <c r="V71">
        <v>20.1081</v>
      </c>
      <c r="W71">
        <v>33.755330999999998</v>
      </c>
      <c r="X71">
        <v>143.09015600000001</v>
      </c>
      <c r="Y71">
        <v>0</v>
      </c>
      <c r="Z71">
        <v>6.3571859999999996</v>
      </c>
      <c r="AA71">
        <v>0</v>
      </c>
      <c r="AB71">
        <v>25.549878</v>
      </c>
      <c r="AC71">
        <v>18.775010000000002</v>
      </c>
      <c r="AD71">
        <v>26.524359</v>
      </c>
      <c r="AE71">
        <v>47.953459000000002</v>
      </c>
      <c r="AF71">
        <v>27.736180000000001</v>
      </c>
      <c r="AG71">
        <v>36.155003999999998</v>
      </c>
      <c r="AH71">
        <v>110.2308</v>
      </c>
      <c r="AI71">
        <v>13.58291</v>
      </c>
      <c r="AJ71">
        <v>0</v>
      </c>
      <c r="AK71">
        <v>0</v>
      </c>
      <c r="AL71">
        <v>76.983661999999995</v>
      </c>
      <c r="AM71">
        <v>10.240639</v>
      </c>
      <c r="AN71">
        <v>0.83502399999999999</v>
      </c>
      <c r="AO71">
        <v>27.94764</v>
      </c>
      <c r="AP71">
        <v>11.18313</v>
      </c>
      <c r="AQ71">
        <v>60.37668</v>
      </c>
      <c r="AR71">
        <v>50.866799999999998</v>
      </c>
      <c r="AS71">
        <v>28.706568000000001</v>
      </c>
      <c r="AT71">
        <v>14.546896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70.42</v>
      </c>
      <c r="BA71">
        <f t="shared" si="4"/>
        <v>2372.0369559999999</v>
      </c>
      <c r="BD71">
        <v>21.82</v>
      </c>
      <c r="BE71">
        <v>3.58</v>
      </c>
      <c r="BF71">
        <v>0.79</v>
      </c>
      <c r="BG71">
        <v>1.92</v>
      </c>
      <c r="BH71">
        <v>5.26</v>
      </c>
      <c r="BI71">
        <v>6.79</v>
      </c>
      <c r="BJ71">
        <v>2.81</v>
      </c>
      <c r="BK71">
        <v>2.56</v>
      </c>
      <c r="BL71">
        <v>0.9</v>
      </c>
      <c r="BM71">
        <v>0</v>
      </c>
      <c r="BN71">
        <v>0.48</v>
      </c>
      <c r="BO71">
        <v>14.1</v>
      </c>
      <c r="BP71">
        <v>3.73</v>
      </c>
      <c r="BQ71">
        <v>4.26</v>
      </c>
      <c r="BR71">
        <v>1.02</v>
      </c>
      <c r="BS71">
        <v>0.4</v>
      </c>
      <c r="BT71">
        <v>0</v>
      </c>
      <c r="BU71">
        <v>0</v>
      </c>
      <c r="BV71">
        <v>0</v>
      </c>
      <c r="BW71">
        <f t="shared" si="5"/>
        <v>70.42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135.552359</v>
      </c>
      <c r="L72">
        <v>547.19446000000005</v>
      </c>
      <c r="M72">
        <v>44.62</v>
      </c>
      <c r="N72">
        <v>114.58125</v>
      </c>
      <c r="O72">
        <v>119.955656</v>
      </c>
      <c r="P72">
        <v>121.819875</v>
      </c>
      <c r="Q72">
        <v>21.165400000000002</v>
      </c>
      <c r="R72">
        <v>41.118397000000002</v>
      </c>
      <c r="S72">
        <v>25.598396999999999</v>
      </c>
      <c r="T72">
        <v>0</v>
      </c>
      <c r="U72">
        <v>338.50574999999998</v>
      </c>
      <c r="V72">
        <v>20.1081</v>
      </c>
      <c r="W72">
        <v>33.755330999999998</v>
      </c>
      <c r="X72">
        <v>143.09015600000001</v>
      </c>
      <c r="Y72">
        <v>0</v>
      </c>
      <c r="Z72">
        <v>6.3571859999999996</v>
      </c>
      <c r="AA72">
        <v>13.704509</v>
      </c>
      <c r="AB72">
        <v>25.549878</v>
      </c>
      <c r="AC72">
        <v>18.775010000000002</v>
      </c>
      <c r="AD72">
        <v>26.524359</v>
      </c>
      <c r="AE72">
        <v>47.953459000000002</v>
      </c>
      <c r="AF72">
        <v>27.736180000000001</v>
      </c>
      <c r="AG72">
        <v>36.155003999999998</v>
      </c>
      <c r="AH72">
        <v>110.2308</v>
      </c>
      <c r="AI72">
        <v>13.58291</v>
      </c>
      <c r="AJ72">
        <v>0</v>
      </c>
      <c r="AK72">
        <v>0</v>
      </c>
      <c r="AL72">
        <v>76.983661999999995</v>
      </c>
      <c r="AM72">
        <v>10.240639</v>
      </c>
      <c r="AN72">
        <v>0.83502399999999999</v>
      </c>
      <c r="AO72">
        <v>27.94764</v>
      </c>
      <c r="AP72">
        <v>11.18313</v>
      </c>
      <c r="AQ72">
        <v>60.37668</v>
      </c>
      <c r="AR72">
        <v>50.866799999999998</v>
      </c>
      <c r="AS72">
        <v>28.706568000000001</v>
      </c>
      <c r="AT72">
        <v>14.546896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70.42</v>
      </c>
      <c r="BA72">
        <f t="shared" si="4"/>
        <v>2385.7414649999996</v>
      </c>
      <c r="BD72">
        <v>21.82</v>
      </c>
      <c r="BE72">
        <v>3.58</v>
      </c>
      <c r="BF72">
        <v>0.79</v>
      </c>
      <c r="BG72">
        <v>1.92</v>
      </c>
      <c r="BH72">
        <v>5.26</v>
      </c>
      <c r="BI72">
        <v>6.79</v>
      </c>
      <c r="BJ72">
        <v>2.81</v>
      </c>
      <c r="BK72">
        <v>2.56</v>
      </c>
      <c r="BL72">
        <v>0.9</v>
      </c>
      <c r="BM72">
        <v>0</v>
      </c>
      <c r="BN72">
        <v>0.48</v>
      </c>
      <c r="BO72">
        <v>14.1</v>
      </c>
      <c r="BP72">
        <v>3.73</v>
      </c>
      <c r="BQ72">
        <v>4.26</v>
      </c>
      <c r="BR72">
        <v>1.02</v>
      </c>
      <c r="BS72">
        <v>0.4</v>
      </c>
      <c r="BT72">
        <v>0</v>
      </c>
      <c r="BU72">
        <v>0</v>
      </c>
      <c r="BV72">
        <v>0</v>
      </c>
      <c r="BW72">
        <f t="shared" si="5"/>
        <v>70.42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1.94</v>
      </c>
      <c r="H73">
        <v>0</v>
      </c>
      <c r="I73">
        <v>0</v>
      </c>
      <c r="J73">
        <v>0</v>
      </c>
      <c r="K73">
        <v>135.552359</v>
      </c>
      <c r="L73">
        <v>547.19446000000005</v>
      </c>
      <c r="M73">
        <v>44.62</v>
      </c>
      <c r="N73">
        <v>114.58125</v>
      </c>
      <c r="O73">
        <v>119.955656</v>
      </c>
      <c r="P73">
        <v>121.819875</v>
      </c>
      <c r="Q73">
        <v>21.165400000000002</v>
      </c>
      <c r="R73">
        <v>41.118397000000002</v>
      </c>
      <c r="S73">
        <v>25.598396999999999</v>
      </c>
      <c r="T73">
        <v>0</v>
      </c>
      <c r="U73">
        <v>338.50574999999998</v>
      </c>
      <c r="V73">
        <v>20.1081</v>
      </c>
      <c r="W73">
        <v>33.755330999999998</v>
      </c>
      <c r="X73">
        <v>143.09015600000001</v>
      </c>
      <c r="Y73">
        <v>0</v>
      </c>
      <c r="Z73">
        <v>6.3571859999999996</v>
      </c>
      <c r="AA73">
        <v>27.255758</v>
      </c>
      <c r="AB73">
        <v>25.549878</v>
      </c>
      <c r="AC73">
        <v>28.190923999999999</v>
      </c>
      <c r="AD73">
        <v>26.524359</v>
      </c>
      <c r="AE73">
        <v>47.953459000000002</v>
      </c>
      <c r="AF73">
        <v>27.736180000000001</v>
      </c>
      <c r="AG73">
        <v>36.155003999999998</v>
      </c>
      <c r="AH73">
        <v>110.2308</v>
      </c>
      <c r="AI73">
        <v>13.58291</v>
      </c>
      <c r="AJ73">
        <v>0</v>
      </c>
      <c r="AK73">
        <v>0</v>
      </c>
      <c r="AL73">
        <v>76.983661999999995</v>
      </c>
      <c r="AM73">
        <v>10.240639</v>
      </c>
      <c r="AN73">
        <v>0.83502399999999999</v>
      </c>
      <c r="AO73">
        <v>27.94764</v>
      </c>
      <c r="AP73">
        <v>11.18313</v>
      </c>
      <c r="AQ73">
        <v>60.37668</v>
      </c>
      <c r="AR73">
        <v>26.771999999999998</v>
      </c>
      <c r="AS73">
        <v>20.877503999999998</v>
      </c>
      <c r="AT73">
        <v>14.546896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70.330000000000013</v>
      </c>
      <c r="BA73">
        <f t="shared" si="4"/>
        <v>2378.6347639999994</v>
      </c>
      <c r="BD73">
        <v>21.82</v>
      </c>
      <c r="BE73">
        <v>3.58</v>
      </c>
      <c r="BF73">
        <v>0.79</v>
      </c>
      <c r="BG73">
        <v>1.92</v>
      </c>
      <c r="BH73">
        <v>5.26</v>
      </c>
      <c r="BI73">
        <v>6.79</v>
      </c>
      <c r="BJ73">
        <v>2.81</v>
      </c>
      <c r="BK73">
        <v>2.56</v>
      </c>
      <c r="BL73">
        <v>0.81</v>
      </c>
      <c r="BM73">
        <v>0</v>
      </c>
      <c r="BN73">
        <v>0.48</v>
      </c>
      <c r="BO73">
        <v>14.1</v>
      </c>
      <c r="BP73">
        <v>3.73</v>
      </c>
      <c r="BQ73">
        <v>4.26</v>
      </c>
      <c r="BR73">
        <v>1.02</v>
      </c>
      <c r="BS73">
        <v>0.4</v>
      </c>
      <c r="BT73">
        <v>0</v>
      </c>
      <c r="BU73">
        <v>0</v>
      </c>
      <c r="BV73">
        <v>0</v>
      </c>
      <c r="BW73">
        <f t="shared" si="5"/>
        <v>70.330000000000013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1.94</v>
      </c>
      <c r="H74">
        <v>0</v>
      </c>
      <c r="I74">
        <v>0</v>
      </c>
      <c r="J74">
        <v>0</v>
      </c>
      <c r="K74">
        <v>135.552359</v>
      </c>
      <c r="L74">
        <v>547.19446000000005</v>
      </c>
      <c r="M74">
        <v>44.62</v>
      </c>
      <c r="N74">
        <v>114.58125</v>
      </c>
      <c r="O74">
        <v>119.955656</v>
      </c>
      <c r="P74">
        <v>121.819875</v>
      </c>
      <c r="Q74">
        <v>21.165400000000002</v>
      </c>
      <c r="R74">
        <v>41.118397000000002</v>
      </c>
      <c r="S74">
        <v>25.598396999999999</v>
      </c>
      <c r="T74">
        <v>0</v>
      </c>
      <c r="U74">
        <v>338.50574999999998</v>
      </c>
      <c r="V74">
        <v>20.1081</v>
      </c>
      <c r="W74">
        <v>33.755330999999998</v>
      </c>
      <c r="X74">
        <v>143.09015600000001</v>
      </c>
      <c r="Y74">
        <v>0</v>
      </c>
      <c r="Z74">
        <v>6.3571859999999996</v>
      </c>
      <c r="AA74">
        <v>27.255758</v>
      </c>
      <c r="AB74">
        <v>25.549878</v>
      </c>
      <c r="AC74">
        <v>28.190923999999999</v>
      </c>
      <c r="AD74">
        <v>26.524359</v>
      </c>
      <c r="AE74">
        <v>47.953459000000002</v>
      </c>
      <c r="AF74">
        <v>27.736180000000001</v>
      </c>
      <c r="AG74">
        <v>36.155003999999998</v>
      </c>
      <c r="AH74">
        <v>110.2308</v>
      </c>
      <c r="AI74">
        <v>13.58291</v>
      </c>
      <c r="AJ74">
        <v>0</v>
      </c>
      <c r="AK74">
        <v>0</v>
      </c>
      <c r="AL74">
        <v>76.983661999999995</v>
      </c>
      <c r="AM74">
        <v>15.360958999999999</v>
      </c>
      <c r="AN74">
        <v>0.83502399999999999</v>
      </c>
      <c r="AO74">
        <v>27.94764</v>
      </c>
      <c r="AP74">
        <v>11.18313</v>
      </c>
      <c r="AQ74">
        <v>60.37668</v>
      </c>
      <c r="AR74">
        <v>21.4176</v>
      </c>
      <c r="AS74">
        <v>20.877503999999998</v>
      </c>
      <c r="AT74">
        <v>14.546896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70.330000000000013</v>
      </c>
      <c r="BA74">
        <f t="shared" si="4"/>
        <v>2378.4006839999997</v>
      </c>
      <c r="BD74">
        <v>21.82</v>
      </c>
      <c r="BE74">
        <v>3.58</v>
      </c>
      <c r="BF74">
        <v>0.79</v>
      </c>
      <c r="BG74">
        <v>1.92</v>
      </c>
      <c r="BH74">
        <v>5.26</v>
      </c>
      <c r="BI74">
        <v>6.79</v>
      </c>
      <c r="BJ74">
        <v>2.81</v>
      </c>
      <c r="BK74">
        <v>2.56</v>
      </c>
      <c r="BL74">
        <v>0.81</v>
      </c>
      <c r="BM74">
        <v>0</v>
      </c>
      <c r="BN74">
        <v>0.48</v>
      </c>
      <c r="BO74">
        <v>14.1</v>
      </c>
      <c r="BP74">
        <v>3.73</v>
      </c>
      <c r="BQ74">
        <v>4.26</v>
      </c>
      <c r="BR74">
        <v>1.02</v>
      </c>
      <c r="BS74">
        <v>0.4</v>
      </c>
      <c r="BT74">
        <v>0</v>
      </c>
      <c r="BU74">
        <v>0</v>
      </c>
      <c r="BV74">
        <v>0</v>
      </c>
      <c r="BW74">
        <f t="shared" si="5"/>
        <v>70.330000000000013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209.06419700000001</v>
      </c>
      <c r="L75">
        <v>581.14445999999998</v>
      </c>
      <c r="M75">
        <v>44.62</v>
      </c>
      <c r="N75">
        <v>114.58125</v>
      </c>
      <c r="O75">
        <v>119.955656</v>
      </c>
      <c r="P75">
        <v>121.819875</v>
      </c>
      <c r="Q75">
        <v>21.165400000000002</v>
      </c>
      <c r="R75">
        <v>41.118397000000002</v>
      </c>
      <c r="S75">
        <v>25.598396999999999</v>
      </c>
      <c r="T75">
        <v>0</v>
      </c>
      <c r="U75">
        <v>338.50574999999998</v>
      </c>
      <c r="V75">
        <v>20.1081</v>
      </c>
      <c r="W75">
        <v>33.755330999999998</v>
      </c>
      <c r="X75">
        <v>143.09015600000001</v>
      </c>
      <c r="Y75">
        <v>0</v>
      </c>
      <c r="Z75">
        <v>6.3571859999999996</v>
      </c>
      <c r="AA75">
        <v>36.016100000000002</v>
      </c>
      <c r="AB75">
        <v>38.324815999999998</v>
      </c>
      <c r="AC75">
        <v>28.190923999999999</v>
      </c>
      <c r="AD75">
        <v>26.524359</v>
      </c>
      <c r="AE75">
        <v>47.953459000000002</v>
      </c>
      <c r="AF75">
        <v>27.736180000000001</v>
      </c>
      <c r="AG75">
        <v>36.155003999999998</v>
      </c>
      <c r="AH75">
        <v>110.2308</v>
      </c>
      <c r="AI75">
        <v>13.58291</v>
      </c>
      <c r="AJ75">
        <v>0</v>
      </c>
      <c r="AK75">
        <v>0</v>
      </c>
      <c r="AL75">
        <v>76.983661999999995</v>
      </c>
      <c r="AM75">
        <v>15.360958999999999</v>
      </c>
      <c r="AN75">
        <v>0.83502399999999999</v>
      </c>
      <c r="AO75">
        <v>27.94764</v>
      </c>
      <c r="AP75">
        <v>11.18313</v>
      </c>
      <c r="AQ75">
        <v>60.37668</v>
      </c>
      <c r="AR75">
        <v>21.4176</v>
      </c>
      <c r="AS75">
        <v>20.877503999999998</v>
      </c>
      <c r="AT75">
        <v>14.546896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70.150000000000006</v>
      </c>
      <c r="BA75">
        <f t="shared" si="4"/>
        <v>2505.2778020000001</v>
      </c>
      <c r="BD75">
        <v>21.82</v>
      </c>
      <c r="BE75">
        <v>3.58</v>
      </c>
      <c r="BF75">
        <v>0.79</v>
      </c>
      <c r="BG75">
        <v>1.86</v>
      </c>
      <c r="BH75">
        <v>5.26</v>
      </c>
      <c r="BI75">
        <v>6.79</v>
      </c>
      <c r="BJ75">
        <v>2.81</v>
      </c>
      <c r="BK75">
        <v>2.56</v>
      </c>
      <c r="BL75">
        <v>0.81</v>
      </c>
      <c r="BM75">
        <v>0</v>
      </c>
      <c r="BN75">
        <v>0.48</v>
      </c>
      <c r="BO75">
        <v>14.1</v>
      </c>
      <c r="BP75">
        <v>3.73</v>
      </c>
      <c r="BQ75">
        <v>4.1399999999999997</v>
      </c>
      <c r="BR75">
        <v>1.02</v>
      </c>
      <c r="BS75">
        <v>0.4</v>
      </c>
      <c r="BT75">
        <v>0</v>
      </c>
      <c r="BU75">
        <v>0</v>
      </c>
      <c r="BV75">
        <v>0</v>
      </c>
      <c r="BW75">
        <f t="shared" si="5"/>
        <v>70.150000000000006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209.06419700000001</v>
      </c>
      <c r="L76">
        <v>581.14445999999998</v>
      </c>
      <c r="M76">
        <v>44.62</v>
      </c>
      <c r="N76">
        <v>114.58125</v>
      </c>
      <c r="O76">
        <v>119.955656</v>
      </c>
      <c r="P76">
        <v>121.819875</v>
      </c>
      <c r="Q76">
        <v>21.165400000000002</v>
      </c>
      <c r="R76">
        <v>41.118397000000002</v>
      </c>
      <c r="S76">
        <v>25.598396999999999</v>
      </c>
      <c r="T76">
        <v>0</v>
      </c>
      <c r="U76">
        <v>338.50574999999998</v>
      </c>
      <c r="V76">
        <v>20.1081</v>
      </c>
      <c r="W76">
        <v>33.755330999999998</v>
      </c>
      <c r="X76">
        <v>143.09015600000001</v>
      </c>
      <c r="Y76">
        <v>0</v>
      </c>
      <c r="Z76">
        <v>6.3571859999999996</v>
      </c>
      <c r="AA76">
        <v>38.314999999999998</v>
      </c>
      <c r="AB76">
        <v>38.324815999999998</v>
      </c>
      <c r="AC76">
        <v>28.190923999999999</v>
      </c>
      <c r="AD76">
        <v>26.524359</v>
      </c>
      <c r="AE76">
        <v>47.953459000000002</v>
      </c>
      <c r="AF76">
        <v>27.736180000000001</v>
      </c>
      <c r="AG76">
        <v>36.155003999999998</v>
      </c>
      <c r="AH76">
        <v>110.2308</v>
      </c>
      <c r="AI76">
        <v>13.58291</v>
      </c>
      <c r="AJ76">
        <v>0</v>
      </c>
      <c r="AK76">
        <v>0</v>
      </c>
      <c r="AL76">
        <v>76.983661999999995</v>
      </c>
      <c r="AM76">
        <v>15.360958999999999</v>
      </c>
      <c r="AN76">
        <v>0.83502399999999999</v>
      </c>
      <c r="AO76">
        <v>27.94764</v>
      </c>
      <c r="AP76">
        <v>9.9405599999999996</v>
      </c>
      <c r="AQ76">
        <v>60.37668</v>
      </c>
      <c r="AR76">
        <v>21.4176</v>
      </c>
      <c r="AS76">
        <v>20.877503999999998</v>
      </c>
      <c r="AT76">
        <v>14.546896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70.150000000000006</v>
      </c>
      <c r="BA76">
        <f t="shared" si="4"/>
        <v>2506.3341320000004</v>
      </c>
      <c r="BD76">
        <v>21.82</v>
      </c>
      <c r="BE76">
        <v>3.58</v>
      </c>
      <c r="BF76">
        <v>0.79</v>
      </c>
      <c r="BG76">
        <v>1.86</v>
      </c>
      <c r="BH76">
        <v>5.26</v>
      </c>
      <c r="BI76">
        <v>6.79</v>
      </c>
      <c r="BJ76">
        <v>2.81</v>
      </c>
      <c r="BK76">
        <v>2.56</v>
      </c>
      <c r="BL76">
        <v>0.81</v>
      </c>
      <c r="BM76">
        <v>0</v>
      </c>
      <c r="BN76">
        <v>0.48</v>
      </c>
      <c r="BO76">
        <v>14.1</v>
      </c>
      <c r="BP76">
        <v>3.73</v>
      </c>
      <c r="BQ76">
        <v>4.1399999999999997</v>
      </c>
      <c r="BR76">
        <v>1.02</v>
      </c>
      <c r="BS76">
        <v>0.4</v>
      </c>
      <c r="BT76">
        <v>0</v>
      </c>
      <c r="BU76">
        <v>0</v>
      </c>
      <c r="BV76">
        <v>0</v>
      </c>
      <c r="BW76">
        <f t="shared" si="5"/>
        <v>70.150000000000006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209.06419700000001</v>
      </c>
      <c r="L77">
        <v>607.30768799999998</v>
      </c>
      <c r="M77">
        <v>44.62</v>
      </c>
      <c r="N77">
        <v>114.58125</v>
      </c>
      <c r="O77">
        <v>119.955656</v>
      </c>
      <c r="P77">
        <v>121.819875</v>
      </c>
      <c r="Q77">
        <v>21.165400000000002</v>
      </c>
      <c r="R77">
        <v>41.118397000000002</v>
      </c>
      <c r="S77">
        <v>25.598396999999999</v>
      </c>
      <c r="T77">
        <v>0</v>
      </c>
      <c r="U77">
        <v>338.50574999999998</v>
      </c>
      <c r="V77">
        <v>20.1081</v>
      </c>
      <c r="W77">
        <v>33.755330999999998</v>
      </c>
      <c r="X77">
        <v>143.09015600000001</v>
      </c>
      <c r="Y77">
        <v>0</v>
      </c>
      <c r="Z77">
        <v>6.3571859999999996</v>
      </c>
      <c r="AA77">
        <v>40.883637999999998</v>
      </c>
      <c r="AB77">
        <v>38.324815999999998</v>
      </c>
      <c r="AC77">
        <v>28.190923999999999</v>
      </c>
      <c r="AD77">
        <v>35.493949000000001</v>
      </c>
      <c r="AE77">
        <v>47.953459000000002</v>
      </c>
      <c r="AF77">
        <v>27.736180000000001</v>
      </c>
      <c r="AG77">
        <v>36.155003999999998</v>
      </c>
      <c r="AH77">
        <v>110.2308</v>
      </c>
      <c r="AI77">
        <v>13.58291</v>
      </c>
      <c r="AJ77">
        <v>0</v>
      </c>
      <c r="AK77">
        <v>0</v>
      </c>
      <c r="AL77">
        <v>76.983661999999995</v>
      </c>
      <c r="AM77">
        <v>15.360958999999999</v>
      </c>
      <c r="AN77">
        <v>0.83502399999999999</v>
      </c>
      <c r="AO77">
        <v>27.94764</v>
      </c>
      <c r="AP77">
        <v>9.1950179999999992</v>
      </c>
      <c r="AQ77">
        <v>60.37668</v>
      </c>
      <c r="AR77">
        <v>26.771999999999998</v>
      </c>
      <c r="AS77">
        <v>20.877503999999998</v>
      </c>
      <c r="AT77">
        <v>14.546896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70.150000000000006</v>
      </c>
      <c r="BA77">
        <f t="shared" si="4"/>
        <v>2548.6444459999998</v>
      </c>
      <c r="BD77">
        <v>21.82</v>
      </c>
      <c r="BE77">
        <v>3.58</v>
      </c>
      <c r="BF77">
        <v>0.79</v>
      </c>
      <c r="BG77">
        <v>1.86</v>
      </c>
      <c r="BH77">
        <v>5.26</v>
      </c>
      <c r="BI77">
        <v>6.79</v>
      </c>
      <c r="BJ77">
        <v>2.81</v>
      </c>
      <c r="BK77">
        <v>2.56</v>
      </c>
      <c r="BL77">
        <v>0.81</v>
      </c>
      <c r="BM77">
        <v>0</v>
      </c>
      <c r="BN77">
        <v>0.48</v>
      </c>
      <c r="BO77">
        <v>14.1</v>
      </c>
      <c r="BP77">
        <v>3.73</v>
      </c>
      <c r="BQ77">
        <v>4.1399999999999997</v>
      </c>
      <c r="BR77">
        <v>1.02</v>
      </c>
      <c r="BS77">
        <v>0.4</v>
      </c>
      <c r="BT77">
        <v>0</v>
      </c>
      <c r="BU77">
        <v>0</v>
      </c>
      <c r="BV77">
        <v>0</v>
      </c>
      <c r="BW77">
        <f t="shared" si="5"/>
        <v>70.150000000000006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209.06419700000001</v>
      </c>
      <c r="L78">
        <v>607.30768799999998</v>
      </c>
      <c r="M78">
        <v>44.62</v>
      </c>
      <c r="N78">
        <v>114.58125</v>
      </c>
      <c r="O78">
        <v>119.955656</v>
      </c>
      <c r="P78">
        <v>121.819875</v>
      </c>
      <c r="Q78">
        <v>21.165400000000002</v>
      </c>
      <c r="R78">
        <v>41.118397000000002</v>
      </c>
      <c r="S78">
        <v>25.598396999999999</v>
      </c>
      <c r="T78">
        <v>0</v>
      </c>
      <c r="U78">
        <v>338.50574999999998</v>
      </c>
      <c r="V78">
        <v>20.1081</v>
      </c>
      <c r="W78">
        <v>33.755330999999998</v>
      </c>
      <c r="X78">
        <v>143.09015600000001</v>
      </c>
      <c r="Y78">
        <v>0</v>
      </c>
      <c r="Z78">
        <v>6.3571859999999996</v>
      </c>
      <c r="AA78">
        <v>40.883637999999998</v>
      </c>
      <c r="AB78">
        <v>38.324815999999998</v>
      </c>
      <c r="AC78">
        <v>28.190923999999999</v>
      </c>
      <c r="AD78">
        <v>35.493949000000001</v>
      </c>
      <c r="AE78">
        <v>47.953459000000002</v>
      </c>
      <c r="AF78">
        <v>27.736180000000001</v>
      </c>
      <c r="AG78">
        <v>36.155003999999998</v>
      </c>
      <c r="AH78">
        <v>110.2308</v>
      </c>
      <c r="AI78">
        <v>14.81772</v>
      </c>
      <c r="AJ78">
        <v>0</v>
      </c>
      <c r="AK78">
        <v>0</v>
      </c>
      <c r="AL78">
        <v>76.983661999999995</v>
      </c>
      <c r="AM78">
        <v>15.360958999999999</v>
      </c>
      <c r="AN78">
        <v>0.83502399999999999</v>
      </c>
      <c r="AO78">
        <v>27.94764</v>
      </c>
      <c r="AP78">
        <v>9.1950179999999992</v>
      </c>
      <c r="AQ78">
        <v>60.37668</v>
      </c>
      <c r="AR78">
        <v>26.771999999999998</v>
      </c>
      <c r="AS78">
        <v>20.877503999999998</v>
      </c>
      <c r="AT78">
        <v>14.546896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70.150000000000006</v>
      </c>
      <c r="BA78">
        <f t="shared" si="4"/>
        <v>2549.8792559999997</v>
      </c>
      <c r="BD78">
        <v>21.82</v>
      </c>
      <c r="BE78">
        <v>3.58</v>
      </c>
      <c r="BF78">
        <v>0.79</v>
      </c>
      <c r="BG78">
        <v>1.86</v>
      </c>
      <c r="BH78">
        <v>5.26</v>
      </c>
      <c r="BI78">
        <v>6.79</v>
      </c>
      <c r="BJ78">
        <v>2.81</v>
      </c>
      <c r="BK78">
        <v>2.56</v>
      </c>
      <c r="BL78">
        <v>0.81</v>
      </c>
      <c r="BM78">
        <v>0</v>
      </c>
      <c r="BN78">
        <v>0.48</v>
      </c>
      <c r="BO78">
        <v>14.1</v>
      </c>
      <c r="BP78">
        <v>3.73</v>
      </c>
      <c r="BQ78">
        <v>4.1399999999999997</v>
      </c>
      <c r="BR78">
        <v>1.02</v>
      </c>
      <c r="BS78">
        <v>0.4</v>
      </c>
      <c r="BT78">
        <v>0</v>
      </c>
      <c r="BU78">
        <v>0</v>
      </c>
      <c r="BV78">
        <v>0</v>
      </c>
      <c r="BW78">
        <f t="shared" si="5"/>
        <v>70.150000000000006</v>
      </c>
    </row>
    <row r="79" spans="1:75">
      <c r="A79" t="s">
        <v>121</v>
      </c>
      <c r="B79">
        <v>0</v>
      </c>
      <c r="C79">
        <v>7.6630000000000003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209.06419700000001</v>
      </c>
      <c r="L79">
        <v>607.30768799999998</v>
      </c>
      <c r="M79">
        <v>44.62</v>
      </c>
      <c r="N79">
        <v>114.58125</v>
      </c>
      <c r="O79">
        <v>119.955656</v>
      </c>
      <c r="P79">
        <v>121.819875</v>
      </c>
      <c r="Q79">
        <v>21.165400000000002</v>
      </c>
      <c r="R79">
        <v>41.118397000000002</v>
      </c>
      <c r="S79">
        <v>25.598396999999999</v>
      </c>
      <c r="T79">
        <v>0</v>
      </c>
      <c r="U79">
        <v>338.50574999999998</v>
      </c>
      <c r="V79">
        <v>20.1081</v>
      </c>
      <c r="W79">
        <v>33.755330999999998</v>
      </c>
      <c r="X79">
        <v>143.09015600000001</v>
      </c>
      <c r="Y79">
        <v>0</v>
      </c>
      <c r="Z79">
        <v>19.071558</v>
      </c>
      <c r="AA79">
        <v>40.883637999999998</v>
      </c>
      <c r="AB79">
        <v>38.324815999999998</v>
      </c>
      <c r="AC79">
        <v>28.190923999999999</v>
      </c>
      <c r="AD79">
        <v>35.493949000000001</v>
      </c>
      <c r="AE79">
        <v>50.527106000000003</v>
      </c>
      <c r="AF79">
        <v>29.266452000000001</v>
      </c>
      <c r="AG79">
        <v>36.155003999999998</v>
      </c>
      <c r="AH79">
        <v>150.05167599999999</v>
      </c>
      <c r="AI79">
        <v>14.81772</v>
      </c>
      <c r="AJ79">
        <v>0</v>
      </c>
      <c r="AK79">
        <v>0</v>
      </c>
      <c r="AL79">
        <v>81.154079999999993</v>
      </c>
      <c r="AM79">
        <v>15.360958999999999</v>
      </c>
      <c r="AN79">
        <v>0.83502399999999999</v>
      </c>
      <c r="AO79">
        <v>27.94764</v>
      </c>
      <c r="AP79">
        <v>9.1950179999999992</v>
      </c>
      <c r="AQ79">
        <v>60.37668</v>
      </c>
      <c r="AR79">
        <v>26.771999999999998</v>
      </c>
      <c r="AS79">
        <v>20.877503999999998</v>
      </c>
      <c r="AT79">
        <v>13.825397000000001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70.150000000000006</v>
      </c>
      <c r="BA79">
        <f t="shared" si="4"/>
        <v>2617.6303419999999</v>
      </c>
      <c r="BD79">
        <v>21.82</v>
      </c>
      <c r="BE79">
        <v>3.58</v>
      </c>
      <c r="BF79">
        <v>0.79</v>
      </c>
      <c r="BG79">
        <v>1.86</v>
      </c>
      <c r="BH79">
        <v>5.26</v>
      </c>
      <c r="BI79">
        <v>6.79</v>
      </c>
      <c r="BJ79">
        <v>2.81</v>
      </c>
      <c r="BK79">
        <v>2.56</v>
      </c>
      <c r="BL79">
        <v>0.81</v>
      </c>
      <c r="BM79">
        <v>0</v>
      </c>
      <c r="BN79">
        <v>0.48</v>
      </c>
      <c r="BO79">
        <v>14.1</v>
      </c>
      <c r="BP79">
        <v>3.73</v>
      </c>
      <c r="BQ79">
        <v>4.1399999999999997</v>
      </c>
      <c r="BR79">
        <v>1.02</v>
      </c>
      <c r="BS79">
        <v>0.4</v>
      </c>
      <c r="BT79">
        <v>0</v>
      </c>
      <c r="BU79">
        <v>0</v>
      </c>
      <c r="BV79">
        <v>0</v>
      </c>
      <c r="BW79">
        <f t="shared" si="5"/>
        <v>70.150000000000006</v>
      </c>
    </row>
    <row r="80" spans="1:75">
      <c r="A80" t="s">
        <v>122</v>
      </c>
      <c r="B80">
        <v>0</v>
      </c>
      <c r="C80">
        <v>5.6260000000000003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209.06419700000001</v>
      </c>
      <c r="L80">
        <v>607.30768799999998</v>
      </c>
      <c r="M80">
        <v>44.62</v>
      </c>
      <c r="N80">
        <v>114.58125</v>
      </c>
      <c r="O80">
        <v>119.955656</v>
      </c>
      <c r="P80">
        <v>121.819875</v>
      </c>
      <c r="Q80">
        <v>21.165400000000002</v>
      </c>
      <c r="R80">
        <v>41.118397000000002</v>
      </c>
      <c r="S80">
        <v>25.598396999999999</v>
      </c>
      <c r="T80">
        <v>0</v>
      </c>
      <c r="U80">
        <v>338.50574999999998</v>
      </c>
      <c r="V80">
        <v>20.1081</v>
      </c>
      <c r="W80">
        <v>33.755330999999998</v>
      </c>
      <c r="X80">
        <v>143.09015600000001</v>
      </c>
      <c r="Y80">
        <v>0</v>
      </c>
      <c r="Z80">
        <v>19.071558</v>
      </c>
      <c r="AA80">
        <v>40.883637999999998</v>
      </c>
      <c r="AB80">
        <v>38.324815999999998</v>
      </c>
      <c r="AC80">
        <v>28.190923999999999</v>
      </c>
      <c r="AD80">
        <v>35.493949000000001</v>
      </c>
      <c r="AE80">
        <v>50.527106000000003</v>
      </c>
      <c r="AF80">
        <v>29.266452000000001</v>
      </c>
      <c r="AG80">
        <v>36.155003999999998</v>
      </c>
      <c r="AH80">
        <v>150.05167599999999</v>
      </c>
      <c r="AI80">
        <v>32.105060000000002</v>
      </c>
      <c r="AJ80">
        <v>0</v>
      </c>
      <c r="AK80">
        <v>0</v>
      </c>
      <c r="AL80">
        <v>81.154079999999993</v>
      </c>
      <c r="AM80">
        <v>15.360958999999999</v>
      </c>
      <c r="AN80">
        <v>0.83502399999999999</v>
      </c>
      <c r="AO80">
        <v>27.94764</v>
      </c>
      <c r="AP80">
        <v>9.1950179999999992</v>
      </c>
      <c r="AQ80">
        <v>60.37668</v>
      </c>
      <c r="AR80">
        <v>26.771999999999998</v>
      </c>
      <c r="AS80">
        <v>20.877503999999998</v>
      </c>
      <c r="AT80">
        <v>14.546896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70.150000000000006</v>
      </c>
      <c r="BA80">
        <f t="shared" si="4"/>
        <v>2633.6021809999993</v>
      </c>
      <c r="BD80">
        <v>21.82</v>
      </c>
      <c r="BE80">
        <v>3.58</v>
      </c>
      <c r="BF80">
        <v>0.79</v>
      </c>
      <c r="BG80">
        <v>1.86</v>
      </c>
      <c r="BH80">
        <v>5.26</v>
      </c>
      <c r="BI80">
        <v>6.79</v>
      </c>
      <c r="BJ80">
        <v>2.81</v>
      </c>
      <c r="BK80">
        <v>2.56</v>
      </c>
      <c r="BL80">
        <v>0.81</v>
      </c>
      <c r="BM80">
        <v>0</v>
      </c>
      <c r="BN80">
        <v>0.48</v>
      </c>
      <c r="BO80">
        <v>14.1</v>
      </c>
      <c r="BP80">
        <v>3.73</v>
      </c>
      <c r="BQ80">
        <v>4.1399999999999997</v>
      </c>
      <c r="BR80">
        <v>1.02</v>
      </c>
      <c r="BS80">
        <v>0.4</v>
      </c>
      <c r="BT80">
        <v>0</v>
      </c>
      <c r="BU80">
        <v>0</v>
      </c>
      <c r="BV80">
        <v>0</v>
      </c>
      <c r="BW80">
        <f t="shared" si="5"/>
        <v>70.150000000000006</v>
      </c>
    </row>
    <row r="81" spans="1:75">
      <c r="A81" t="s">
        <v>123</v>
      </c>
      <c r="B81">
        <v>0</v>
      </c>
      <c r="C81">
        <v>3.589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209.06419700000001</v>
      </c>
      <c r="L81">
        <v>607.30768799999998</v>
      </c>
      <c r="M81">
        <v>44.62</v>
      </c>
      <c r="N81">
        <v>114.58125</v>
      </c>
      <c r="O81">
        <v>119.955656</v>
      </c>
      <c r="P81">
        <v>121.819875</v>
      </c>
      <c r="Q81">
        <v>21.165400000000002</v>
      </c>
      <c r="R81">
        <v>41.118397000000002</v>
      </c>
      <c r="S81">
        <v>25.598396999999999</v>
      </c>
      <c r="T81">
        <v>0</v>
      </c>
      <c r="U81">
        <v>338.50574999999998</v>
      </c>
      <c r="V81">
        <v>20.1081</v>
      </c>
      <c r="W81">
        <v>33.755330999999998</v>
      </c>
      <c r="X81">
        <v>143.09015600000001</v>
      </c>
      <c r="Y81">
        <v>0</v>
      </c>
      <c r="Z81">
        <v>19.071558</v>
      </c>
      <c r="AA81">
        <v>40.883637999999998</v>
      </c>
      <c r="AB81">
        <v>38.324815999999998</v>
      </c>
      <c r="AC81">
        <v>28.190923999999999</v>
      </c>
      <c r="AD81">
        <v>35.493949000000001</v>
      </c>
      <c r="AE81">
        <v>50.527106000000003</v>
      </c>
      <c r="AF81">
        <v>29.266452000000001</v>
      </c>
      <c r="AG81">
        <v>36.155003999999998</v>
      </c>
      <c r="AH81">
        <v>150.05167599999999</v>
      </c>
      <c r="AI81">
        <v>32.105060000000002</v>
      </c>
      <c r="AJ81">
        <v>0</v>
      </c>
      <c r="AK81">
        <v>0</v>
      </c>
      <c r="AL81">
        <v>81.154079999999993</v>
      </c>
      <c r="AM81">
        <v>15.360958999999999</v>
      </c>
      <c r="AN81">
        <v>0.83502399999999999</v>
      </c>
      <c r="AO81">
        <v>27.94764</v>
      </c>
      <c r="AP81">
        <v>9.1950179999999992</v>
      </c>
      <c r="AQ81">
        <v>60.37668</v>
      </c>
      <c r="AR81">
        <v>51.402239999999999</v>
      </c>
      <c r="AS81">
        <v>28.706568000000001</v>
      </c>
      <c r="AT81">
        <v>14.546896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70.150000000000006</v>
      </c>
      <c r="BA81">
        <f t="shared" si="4"/>
        <v>2664.024484999999</v>
      </c>
      <c r="BD81">
        <v>21.82</v>
      </c>
      <c r="BE81">
        <v>3.58</v>
      </c>
      <c r="BF81">
        <v>0.79</v>
      </c>
      <c r="BG81">
        <v>1.86</v>
      </c>
      <c r="BH81">
        <v>5.26</v>
      </c>
      <c r="BI81">
        <v>6.79</v>
      </c>
      <c r="BJ81">
        <v>2.81</v>
      </c>
      <c r="BK81">
        <v>2.56</v>
      </c>
      <c r="BL81">
        <v>0.81</v>
      </c>
      <c r="BM81">
        <v>0</v>
      </c>
      <c r="BN81">
        <v>0.48</v>
      </c>
      <c r="BO81">
        <v>14.1</v>
      </c>
      <c r="BP81">
        <v>3.73</v>
      </c>
      <c r="BQ81">
        <v>4.1399999999999997</v>
      </c>
      <c r="BR81">
        <v>1.02</v>
      </c>
      <c r="BS81">
        <v>0.4</v>
      </c>
      <c r="BT81">
        <v>0</v>
      </c>
      <c r="BU81">
        <v>0</v>
      </c>
      <c r="BV81">
        <v>0</v>
      </c>
      <c r="BW81">
        <f t="shared" si="5"/>
        <v>70.150000000000006</v>
      </c>
    </row>
    <row r="82" spans="1:75">
      <c r="A82" t="s">
        <v>124</v>
      </c>
      <c r="B82">
        <v>0</v>
      </c>
      <c r="C82">
        <v>3.589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209.06419700000001</v>
      </c>
      <c r="L82">
        <v>607.30768799999998</v>
      </c>
      <c r="M82">
        <v>44.62</v>
      </c>
      <c r="N82">
        <v>114.58125</v>
      </c>
      <c r="O82">
        <v>119.955656</v>
      </c>
      <c r="P82">
        <v>121.819875</v>
      </c>
      <c r="Q82">
        <v>21.165400000000002</v>
      </c>
      <c r="R82">
        <v>41.118397000000002</v>
      </c>
      <c r="S82">
        <v>25.598396999999999</v>
      </c>
      <c r="T82">
        <v>0</v>
      </c>
      <c r="U82">
        <v>338.50574999999998</v>
      </c>
      <c r="V82">
        <v>20.1081</v>
      </c>
      <c r="W82">
        <v>33.755330999999998</v>
      </c>
      <c r="X82">
        <v>143.09015600000001</v>
      </c>
      <c r="Y82">
        <v>0</v>
      </c>
      <c r="Z82">
        <v>19.071558</v>
      </c>
      <c r="AA82">
        <v>40.883637999999998</v>
      </c>
      <c r="AB82">
        <v>38.324815999999998</v>
      </c>
      <c r="AC82">
        <v>28.190923999999999</v>
      </c>
      <c r="AD82">
        <v>5.9968120000000003</v>
      </c>
      <c r="AE82">
        <v>50.527106000000003</v>
      </c>
      <c r="AF82">
        <v>29.266452000000001</v>
      </c>
      <c r="AG82">
        <v>36.155003999999998</v>
      </c>
      <c r="AH82">
        <v>150.05167599999999</v>
      </c>
      <c r="AI82">
        <v>32.105060000000002</v>
      </c>
      <c r="AJ82">
        <v>0</v>
      </c>
      <c r="AK82">
        <v>0</v>
      </c>
      <c r="AL82">
        <v>81.154079999999993</v>
      </c>
      <c r="AM82">
        <v>15.360958999999999</v>
      </c>
      <c r="AN82">
        <v>0.83502399999999999</v>
      </c>
      <c r="AO82">
        <v>27.94764</v>
      </c>
      <c r="AP82">
        <v>0</v>
      </c>
      <c r="AQ82">
        <v>60.37668</v>
      </c>
      <c r="AR82">
        <v>51.402239999999999</v>
      </c>
      <c r="AS82">
        <v>28.706568000000001</v>
      </c>
      <c r="AT82">
        <v>14.546896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70.150000000000006</v>
      </c>
      <c r="BA82">
        <f t="shared" si="4"/>
        <v>2625.3323299999997</v>
      </c>
      <c r="BD82">
        <v>21.82</v>
      </c>
      <c r="BE82">
        <v>3.58</v>
      </c>
      <c r="BF82">
        <v>0.79</v>
      </c>
      <c r="BG82">
        <v>1.86</v>
      </c>
      <c r="BH82">
        <v>5.26</v>
      </c>
      <c r="BI82">
        <v>6.79</v>
      </c>
      <c r="BJ82">
        <v>2.81</v>
      </c>
      <c r="BK82">
        <v>2.56</v>
      </c>
      <c r="BL82">
        <v>0.81</v>
      </c>
      <c r="BM82">
        <v>0</v>
      </c>
      <c r="BN82">
        <v>0.48</v>
      </c>
      <c r="BO82">
        <v>14.1</v>
      </c>
      <c r="BP82">
        <v>3.73</v>
      </c>
      <c r="BQ82">
        <v>4.1399999999999997</v>
      </c>
      <c r="BR82">
        <v>1.02</v>
      </c>
      <c r="BS82">
        <v>0.4</v>
      </c>
      <c r="BT82">
        <v>0</v>
      </c>
      <c r="BU82">
        <v>0</v>
      </c>
      <c r="BV82">
        <v>0</v>
      </c>
      <c r="BW82">
        <f t="shared" si="5"/>
        <v>70.150000000000006</v>
      </c>
    </row>
    <row r="83" spans="1:75">
      <c r="A83" t="s">
        <v>125</v>
      </c>
      <c r="B83">
        <v>0</v>
      </c>
      <c r="C83">
        <v>3.589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209.06419700000001</v>
      </c>
      <c r="L83">
        <v>633.55559700000003</v>
      </c>
      <c r="M83">
        <v>44.62</v>
      </c>
      <c r="N83">
        <v>114.58125</v>
      </c>
      <c r="O83">
        <v>119.955656</v>
      </c>
      <c r="P83">
        <v>121.819875</v>
      </c>
      <c r="Q83">
        <v>21.165400000000002</v>
      </c>
      <c r="R83">
        <v>41.118397000000002</v>
      </c>
      <c r="S83">
        <v>25.598396999999999</v>
      </c>
      <c r="T83">
        <v>0</v>
      </c>
      <c r="U83">
        <v>338.50574999999998</v>
      </c>
      <c r="V83">
        <v>20.1081</v>
      </c>
      <c r="W83">
        <v>33.755330999999998</v>
      </c>
      <c r="X83">
        <v>143.09015600000001</v>
      </c>
      <c r="Y83">
        <v>0</v>
      </c>
      <c r="Z83">
        <v>19.071558</v>
      </c>
      <c r="AA83">
        <v>40.883637999999998</v>
      </c>
      <c r="AB83">
        <v>38.324815999999998</v>
      </c>
      <c r="AC83">
        <v>28.190923999999999</v>
      </c>
      <c r="AD83">
        <v>0</v>
      </c>
      <c r="AE83">
        <v>50.527106000000003</v>
      </c>
      <c r="AF83">
        <v>29.266452000000001</v>
      </c>
      <c r="AG83">
        <v>36.155003999999998</v>
      </c>
      <c r="AH83">
        <v>150.05167599999999</v>
      </c>
      <c r="AI83">
        <v>32.105060000000002</v>
      </c>
      <c r="AJ83">
        <v>0</v>
      </c>
      <c r="AK83">
        <v>0</v>
      </c>
      <c r="AL83">
        <v>81.154079999999993</v>
      </c>
      <c r="AM83">
        <v>15.360958999999999</v>
      </c>
      <c r="AN83">
        <v>0.83502399999999999</v>
      </c>
      <c r="AO83">
        <v>27.94764</v>
      </c>
      <c r="AP83">
        <v>0</v>
      </c>
      <c r="AQ83">
        <v>60.37668</v>
      </c>
      <c r="AR83">
        <v>26.771999999999998</v>
      </c>
      <c r="AS83">
        <v>20.877503999999998</v>
      </c>
      <c r="AT83">
        <v>14.546896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70.150000000000006</v>
      </c>
      <c r="BA83">
        <f t="shared" si="4"/>
        <v>2613.1241229999996</v>
      </c>
      <c r="BD83">
        <v>21.82</v>
      </c>
      <c r="BE83">
        <v>3.58</v>
      </c>
      <c r="BF83">
        <v>0.79</v>
      </c>
      <c r="BG83">
        <v>1.86</v>
      </c>
      <c r="BH83">
        <v>5.26</v>
      </c>
      <c r="BI83">
        <v>6.79</v>
      </c>
      <c r="BJ83">
        <v>2.81</v>
      </c>
      <c r="BK83">
        <v>2.56</v>
      </c>
      <c r="BL83">
        <v>0.81</v>
      </c>
      <c r="BM83">
        <v>0</v>
      </c>
      <c r="BN83">
        <v>0.48</v>
      </c>
      <c r="BO83">
        <v>14.1</v>
      </c>
      <c r="BP83">
        <v>3.73</v>
      </c>
      <c r="BQ83">
        <v>4.1399999999999997</v>
      </c>
      <c r="BR83">
        <v>1.02</v>
      </c>
      <c r="BS83">
        <v>0.4</v>
      </c>
      <c r="BT83">
        <v>0</v>
      </c>
      <c r="BU83">
        <v>0</v>
      </c>
      <c r="BV83">
        <v>0</v>
      </c>
      <c r="BW83">
        <f t="shared" si="5"/>
        <v>70.150000000000006</v>
      </c>
    </row>
    <row r="84" spans="1:75">
      <c r="A84" t="s">
        <v>126</v>
      </c>
      <c r="B84">
        <v>0</v>
      </c>
      <c r="C84">
        <v>3.589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209.06419700000001</v>
      </c>
      <c r="L84">
        <v>633.55559700000003</v>
      </c>
      <c r="M84">
        <v>44.62</v>
      </c>
      <c r="N84">
        <v>114.58125</v>
      </c>
      <c r="O84">
        <v>119.955656</v>
      </c>
      <c r="P84">
        <v>121.819875</v>
      </c>
      <c r="Q84">
        <v>21.165400000000002</v>
      </c>
      <c r="R84">
        <v>41.118397000000002</v>
      </c>
      <c r="S84">
        <v>25.598396999999999</v>
      </c>
      <c r="T84">
        <v>0</v>
      </c>
      <c r="U84">
        <v>338.50574999999998</v>
      </c>
      <c r="V84">
        <v>20.1081</v>
      </c>
      <c r="W84">
        <v>33.755330999999998</v>
      </c>
      <c r="X84">
        <v>143.09015600000001</v>
      </c>
      <c r="Y84">
        <v>0</v>
      </c>
      <c r="Z84">
        <v>19.071558</v>
      </c>
      <c r="AA84">
        <v>40.883637999999998</v>
      </c>
      <c r="AB84">
        <v>38.324815999999998</v>
      </c>
      <c r="AC84">
        <v>28.190923999999999</v>
      </c>
      <c r="AD84">
        <v>0</v>
      </c>
      <c r="AE84">
        <v>50.527106000000003</v>
      </c>
      <c r="AF84">
        <v>29.266452000000001</v>
      </c>
      <c r="AG84">
        <v>36.155003999999998</v>
      </c>
      <c r="AH84">
        <v>150.05167599999999</v>
      </c>
      <c r="AI84">
        <v>32.105060000000002</v>
      </c>
      <c r="AJ84">
        <v>0</v>
      </c>
      <c r="AK84">
        <v>0</v>
      </c>
      <c r="AL84">
        <v>81.154079999999993</v>
      </c>
      <c r="AM84">
        <v>15.360958999999999</v>
      </c>
      <c r="AN84">
        <v>0.83502399999999999</v>
      </c>
      <c r="AO84">
        <v>27.94764</v>
      </c>
      <c r="AP84">
        <v>1.8290630000000001</v>
      </c>
      <c r="AQ84">
        <v>60.37668</v>
      </c>
      <c r="AR84">
        <v>21.4176</v>
      </c>
      <c r="AS84">
        <v>20.877503999999998</v>
      </c>
      <c r="AT84">
        <v>14.546896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70.150000000000006</v>
      </c>
      <c r="BA84">
        <f t="shared" si="4"/>
        <v>2609.598786</v>
      </c>
      <c r="BD84">
        <v>21.82</v>
      </c>
      <c r="BE84">
        <v>3.58</v>
      </c>
      <c r="BF84">
        <v>0.79</v>
      </c>
      <c r="BG84">
        <v>1.86</v>
      </c>
      <c r="BH84">
        <v>5.26</v>
      </c>
      <c r="BI84">
        <v>6.79</v>
      </c>
      <c r="BJ84">
        <v>2.81</v>
      </c>
      <c r="BK84">
        <v>2.56</v>
      </c>
      <c r="BL84">
        <v>0.81</v>
      </c>
      <c r="BM84">
        <v>0</v>
      </c>
      <c r="BN84">
        <v>0.48</v>
      </c>
      <c r="BO84">
        <v>14.1</v>
      </c>
      <c r="BP84">
        <v>3.73</v>
      </c>
      <c r="BQ84">
        <v>4.1399999999999997</v>
      </c>
      <c r="BR84">
        <v>1.02</v>
      </c>
      <c r="BS84">
        <v>0.4</v>
      </c>
      <c r="BT84">
        <v>0</v>
      </c>
      <c r="BU84">
        <v>0</v>
      </c>
      <c r="BV84">
        <v>0</v>
      </c>
      <c r="BW84">
        <f t="shared" si="5"/>
        <v>70.150000000000006</v>
      </c>
    </row>
    <row r="85" spans="1:75">
      <c r="A85" t="s">
        <v>127</v>
      </c>
      <c r="B85">
        <v>0</v>
      </c>
      <c r="C85">
        <v>3.589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209.06419700000001</v>
      </c>
      <c r="L85">
        <v>633.55559700000003</v>
      </c>
      <c r="M85">
        <v>44.62</v>
      </c>
      <c r="N85">
        <v>114.58125</v>
      </c>
      <c r="O85">
        <v>119.955656</v>
      </c>
      <c r="P85">
        <v>121.819875</v>
      </c>
      <c r="Q85">
        <v>21.165400000000002</v>
      </c>
      <c r="R85">
        <v>41.118397000000002</v>
      </c>
      <c r="S85">
        <v>25.598396999999999</v>
      </c>
      <c r="T85">
        <v>0</v>
      </c>
      <c r="U85">
        <v>338.50574999999998</v>
      </c>
      <c r="V85">
        <v>20.1081</v>
      </c>
      <c r="W85">
        <v>33.755330999999998</v>
      </c>
      <c r="X85">
        <v>143.09015600000001</v>
      </c>
      <c r="Y85">
        <v>0</v>
      </c>
      <c r="Z85">
        <v>19.071558</v>
      </c>
      <c r="AA85">
        <v>40.883637999999998</v>
      </c>
      <c r="AB85">
        <v>38.324815999999998</v>
      </c>
      <c r="AC85">
        <v>28.190923999999999</v>
      </c>
      <c r="AD85">
        <v>2.2859639999999999</v>
      </c>
      <c r="AE85">
        <v>50.527106000000003</v>
      </c>
      <c r="AF85">
        <v>29.266452000000001</v>
      </c>
      <c r="AG85">
        <v>36.155003999999998</v>
      </c>
      <c r="AH85">
        <v>150.05167599999999</v>
      </c>
      <c r="AI85">
        <v>32.105060000000002</v>
      </c>
      <c r="AJ85">
        <v>0</v>
      </c>
      <c r="AK85">
        <v>0</v>
      </c>
      <c r="AL85">
        <v>76.983661999999995</v>
      </c>
      <c r="AM85">
        <v>15.360958999999999</v>
      </c>
      <c r="AN85">
        <v>0.81646799999999997</v>
      </c>
      <c r="AO85">
        <v>27.94764</v>
      </c>
      <c r="AP85">
        <v>2.8753069999999998</v>
      </c>
      <c r="AQ85">
        <v>60.37668</v>
      </c>
      <c r="AR85">
        <v>21.4176</v>
      </c>
      <c r="AS85">
        <v>20.877503999999998</v>
      </c>
      <c r="AT85">
        <v>14.546896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70.150000000000006</v>
      </c>
      <c r="BA85">
        <f t="shared" si="4"/>
        <v>2608.7420200000001</v>
      </c>
      <c r="BD85">
        <v>21.82</v>
      </c>
      <c r="BE85">
        <v>3.58</v>
      </c>
      <c r="BF85">
        <v>0.79</v>
      </c>
      <c r="BG85">
        <v>1.86</v>
      </c>
      <c r="BH85">
        <v>5.26</v>
      </c>
      <c r="BI85">
        <v>6.79</v>
      </c>
      <c r="BJ85">
        <v>2.81</v>
      </c>
      <c r="BK85">
        <v>2.56</v>
      </c>
      <c r="BL85">
        <v>0.81</v>
      </c>
      <c r="BM85">
        <v>0</v>
      </c>
      <c r="BN85">
        <v>0.48</v>
      </c>
      <c r="BO85">
        <v>14.1</v>
      </c>
      <c r="BP85">
        <v>3.73</v>
      </c>
      <c r="BQ85">
        <v>4.1399999999999997</v>
      </c>
      <c r="BR85">
        <v>1.02</v>
      </c>
      <c r="BS85">
        <v>0.4</v>
      </c>
      <c r="BT85">
        <v>0</v>
      </c>
      <c r="BU85">
        <v>0</v>
      </c>
      <c r="BV85">
        <v>0</v>
      </c>
      <c r="BW85">
        <f t="shared" si="5"/>
        <v>70.150000000000006</v>
      </c>
    </row>
    <row r="86" spans="1:75">
      <c r="A86" t="s">
        <v>128</v>
      </c>
      <c r="B86">
        <v>0</v>
      </c>
      <c r="C86">
        <v>1.552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209.06419700000001</v>
      </c>
      <c r="L86">
        <v>633.55559700000003</v>
      </c>
      <c r="M86">
        <v>44.62</v>
      </c>
      <c r="N86">
        <v>114.58125</v>
      </c>
      <c r="O86">
        <v>119.955656</v>
      </c>
      <c r="P86">
        <v>121.819875</v>
      </c>
      <c r="Q86">
        <v>21.165400000000002</v>
      </c>
      <c r="R86">
        <v>41.118397000000002</v>
      </c>
      <c r="S86">
        <v>25.598396999999999</v>
      </c>
      <c r="T86">
        <v>0</v>
      </c>
      <c r="U86">
        <v>338.50574999999998</v>
      </c>
      <c r="V86">
        <v>20.1081</v>
      </c>
      <c r="W86">
        <v>33.755330999999998</v>
      </c>
      <c r="X86">
        <v>143.09015600000001</v>
      </c>
      <c r="Y86">
        <v>0</v>
      </c>
      <c r="Z86">
        <v>19.071558</v>
      </c>
      <c r="AA86">
        <v>40.883637999999998</v>
      </c>
      <c r="AB86">
        <v>38.324815999999998</v>
      </c>
      <c r="AC86">
        <v>28.190923999999999</v>
      </c>
      <c r="AD86">
        <v>14.587116</v>
      </c>
      <c r="AE86">
        <v>50.527106000000003</v>
      </c>
      <c r="AF86">
        <v>29.266452000000001</v>
      </c>
      <c r="AG86">
        <v>36.155003999999998</v>
      </c>
      <c r="AH86">
        <v>149.91388799999999</v>
      </c>
      <c r="AI86">
        <v>13.58291</v>
      </c>
      <c r="AJ86">
        <v>0</v>
      </c>
      <c r="AK86">
        <v>0</v>
      </c>
      <c r="AL86">
        <v>76.983661999999995</v>
      </c>
      <c r="AM86">
        <v>15.360958999999999</v>
      </c>
      <c r="AN86">
        <v>0.81646799999999997</v>
      </c>
      <c r="AO86">
        <v>27.94764</v>
      </c>
      <c r="AP86">
        <v>5.932029</v>
      </c>
      <c r="AQ86">
        <v>60.37668</v>
      </c>
      <c r="AR86">
        <v>27.842880000000001</v>
      </c>
      <c r="AS86">
        <v>20.877503999999998</v>
      </c>
      <c r="AT86">
        <v>14.546896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70.150000000000006</v>
      </c>
      <c r="BA86">
        <f t="shared" si="4"/>
        <v>2609.8282360000003</v>
      </c>
      <c r="BD86">
        <v>21.82</v>
      </c>
      <c r="BE86">
        <v>3.58</v>
      </c>
      <c r="BF86">
        <v>0.79</v>
      </c>
      <c r="BG86">
        <v>1.86</v>
      </c>
      <c r="BH86">
        <v>5.26</v>
      </c>
      <c r="BI86">
        <v>6.79</v>
      </c>
      <c r="BJ86">
        <v>2.81</v>
      </c>
      <c r="BK86">
        <v>2.56</v>
      </c>
      <c r="BL86">
        <v>0.81</v>
      </c>
      <c r="BM86">
        <v>0</v>
      </c>
      <c r="BN86">
        <v>0.48</v>
      </c>
      <c r="BO86">
        <v>14.1</v>
      </c>
      <c r="BP86">
        <v>3.73</v>
      </c>
      <c r="BQ86">
        <v>4.1399999999999997</v>
      </c>
      <c r="BR86">
        <v>1.02</v>
      </c>
      <c r="BS86">
        <v>0.4</v>
      </c>
      <c r="BT86">
        <v>0</v>
      </c>
      <c r="BU86">
        <v>0</v>
      </c>
      <c r="BV86">
        <v>0</v>
      </c>
      <c r="BW86">
        <f t="shared" si="5"/>
        <v>70.150000000000006</v>
      </c>
    </row>
    <row r="87" spans="1:75">
      <c r="A87" t="s">
        <v>129</v>
      </c>
      <c r="B87">
        <v>0</v>
      </c>
      <c r="C87">
        <v>1.552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209.06419700000001</v>
      </c>
      <c r="L87">
        <v>633.55559700000003</v>
      </c>
      <c r="M87">
        <v>44.62</v>
      </c>
      <c r="N87">
        <v>114.58125</v>
      </c>
      <c r="O87">
        <v>119.955656</v>
      </c>
      <c r="P87">
        <v>121.819875</v>
      </c>
      <c r="Q87">
        <v>21.165400000000002</v>
      </c>
      <c r="R87">
        <v>41.118397000000002</v>
      </c>
      <c r="S87">
        <v>25.598396999999999</v>
      </c>
      <c r="T87">
        <v>0</v>
      </c>
      <c r="U87">
        <v>338.50574999999998</v>
      </c>
      <c r="V87">
        <v>20.1081</v>
      </c>
      <c r="W87">
        <v>33.755330999999998</v>
      </c>
      <c r="X87">
        <v>143.09015600000001</v>
      </c>
      <c r="Y87">
        <v>0</v>
      </c>
      <c r="Z87">
        <v>6.3571859999999996</v>
      </c>
      <c r="AA87">
        <v>40.883637999999998</v>
      </c>
      <c r="AB87">
        <v>38.324815999999998</v>
      </c>
      <c r="AC87">
        <v>28.190923999999999</v>
      </c>
      <c r="AD87">
        <v>29.502262999999999</v>
      </c>
      <c r="AE87">
        <v>47.953459000000002</v>
      </c>
      <c r="AF87">
        <v>27.736180000000001</v>
      </c>
      <c r="AG87">
        <v>36.155003999999998</v>
      </c>
      <c r="AH87">
        <v>96.451949999999997</v>
      </c>
      <c r="AI87">
        <v>13.58291</v>
      </c>
      <c r="AJ87">
        <v>0</v>
      </c>
      <c r="AK87">
        <v>0</v>
      </c>
      <c r="AL87">
        <v>76.983661999999995</v>
      </c>
      <c r="AM87">
        <v>15.360958999999999</v>
      </c>
      <c r="AN87">
        <v>0.81646799999999997</v>
      </c>
      <c r="AO87">
        <v>27.94764</v>
      </c>
      <c r="AP87">
        <v>9.9405599999999996</v>
      </c>
      <c r="AQ87">
        <v>60.37668</v>
      </c>
      <c r="AR87">
        <v>27.842880000000001</v>
      </c>
      <c r="AS87">
        <v>20.877503999999998</v>
      </c>
      <c r="AT87">
        <v>14.546896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70.150000000000006</v>
      </c>
      <c r="BA87">
        <f t="shared" si="4"/>
        <v>2558.4716850000004</v>
      </c>
      <c r="BD87">
        <v>21.82</v>
      </c>
      <c r="BE87">
        <v>3.58</v>
      </c>
      <c r="BF87">
        <v>0.79</v>
      </c>
      <c r="BG87">
        <v>1.86</v>
      </c>
      <c r="BH87">
        <v>5.26</v>
      </c>
      <c r="BI87">
        <v>6.79</v>
      </c>
      <c r="BJ87">
        <v>2.81</v>
      </c>
      <c r="BK87">
        <v>2.56</v>
      </c>
      <c r="BL87">
        <v>0.81</v>
      </c>
      <c r="BM87">
        <v>0</v>
      </c>
      <c r="BN87">
        <v>0.48</v>
      </c>
      <c r="BO87">
        <v>14.1</v>
      </c>
      <c r="BP87">
        <v>3.73</v>
      </c>
      <c r="BQ87">
        <v>4.1399999999999997</v>
      </c>
      <c r="BR87">
        <v>1.02</v>
      </c>
      <c r="BS87">
        <v>0.4</v>
      </c>
      <c r="BT87">
        <v>0</v>
      </c>
      <c r="BU87">
        <v>0</v>
      </c>
      <c r="BV87">
        <v>0</v>
      </c>
      <c r="BW87">
        <f t="shared" si="5"/>
        <v>70.150000000000006</v>
      </c>
    </row>
    <row r="88" spans="1:75">
      <c r="A88" t="s">
        <v>130</v>
      </c>
      <c r="B88">
        <v>0</v>
      </c>
      <c r="C88">
        <v>1.552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209.06419700000001</v>
      </c>
      <c r="L88">
        <v>633.55559700000003</v>
      </c>
      <c r="M88">
        <v>44.62</v>
      </c>
      <c r="N88">
        <v>114.58125</v>
      </c>
      <c r="O88">
        <v>119.955656</v>
      </c>
      <c r="P88">
        <v>121.819875</v>
      </c>
      <c r="Q88">
        <v>21.165400000000002</v>
      </c>
      <c r="R88">
        <v>41.118397000000002</v>
      </c>
      <c r="S88">
        <v>25.598396999999999</v>
      </c>
      <c r="T88">
        <v>0</v>
      </c>
      <c r="U88">
        <v>338.50574999999998</v>
      </c>
      <c r="V88">
        <v>20.1081</v>
      </c>
      <c r="W88">
        <v>33.755330999999998</v>
      </c>
      <c r="X88">
        <v>143.09015600000001</v>
      </c>
      <c r="Y88">
        <v>0</v>
      </c>
      <c r="Z88">
        <v>6.3571859999999996</v>
      </c>
      <c r="AA88">
        <v>40.883637999999998</v>
      </c>
      <c r="AB88">
        <v>38.324815999999998</v>
      </c>
      <c r="AC88">
        <v>28.190923999999999</v>
      </c>
      <c r="AD88">
        <v>35.493949000000001</v>
      </c>
      <c r="AE88">
        <v>47.953459000000002</v>
      </c>
      <c r="AF88">
        <v>27.736180000000001</v>
      </c>
      <c r="AG88">
        <v>36.155003999999998</v>
      </c>
      <c r="AH88">
        <v>96.451949999999997</v>
      </c>
      <c r="AI88">
        <v>13.58291</v>
      </c>
      <c r="AJ88">
        <v>0</v>
      </c>
      <c r="AK88">
        <v>0</v>
      </c>
      <c r="AL88">
        <v>76.983661999999995</v>
      </c>
      <c r="AM88">
        <v>15.360958999999999</v>
      </c>
      <c r="AN88">
        <v>0.81646799999999997</v>
      </c>
      <c r="AO88">
        <v>27.94764</v>
      </c>
      <c r="AP88">
        <v>9.9405599999999996</v>
      </c>
      <c r="AQ88">
        <v>60.37668</v>
      </c>
      <c r="AR88">
        <v>27.842880000000001</v>
      </c>
      <c r="AS88">
        <v>20.877503999999998</v>
      </c>
      <c r="AT88">
        <v>14.546896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70.150000000000006</v>
      </c>
      <c r="BA88">
        <f t="shared" si="4"/>
        <v>2564.4633710000003</v>
      </c>
      <c r="BD88">
        <v>21.82</v>
      </c>
      <c r="BE88">
        <v>3.58</v>
      </c>
      <c r="BF88">
        <v>0.79</v>
      </c>
      <c r="BG88">
        <v>1.86</v>
      </c>
      <c r="BH88">
        <v>5.26</v>
      </c>
      <c r="BI88">
        <v>6.79</v>
      </c>
      <c r="BJ88">
        <v>2.81</v>
      </c>
      <c r="BK88">
        <v>2.56</v>
      </c>
      <c r="BL88">
        <v>0.81</v>
      </c>
      <c r="BM88">
        <v>0</v>
      </c>
      <c r="BN88">
        <v>0.48</v>
      </c>
      <c r="BO88">
        <v>14.1</v>
      </c>
      <c r="BP88">
        <v>3.73</v>
      </c>
      <c r="BQ88">
        <v>4.1399999999999997</v>
      </c>
      <c r="BR88">
        <v>1.02</v>
      </c>
      <c r="BS88">
        <v>0.4</v>
      </c>
      <c r="BT88">
        <v>0</v>
      </c>
      <c r="BU88">
        <v>0</v>
      </c>
      <c r="BV88">
        <v>0</v>
      </c>
      <c r="BW88">
        <f t="shared" si="5"/>
        <v>70.150000000000006</v>
      </c>
    </row>
    <row r="89" spans="1:75">
      <c r="A89" t="s">
        <v>131</v>
      </c>
      <c r="B89">
        <v>0</v>
      </c>
      <c r="C89">
        <v>1.552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209.06419700000001</v>
      </c>
      <c r="L89">
        <v>633.55559700000003</v>
      </c>
      <c r="M89">
        <v>44.62</v>
      </c>
      <c r="N89">
        <v>114.58125</v>
      </c>
      <c r="O89">
        <v>119.955656</v>
      </c>
      <c r="P89">
        <v>121.819875</v>
      </c>
      <c r="Q89">
        <v>21.165400000000002</v>
      </c>
      <c r="R89">
        <v>41.118397000000002</v>
      </c>
      <c r="S89">
        <v>25.598396999999999</v>
      </c>
      <c r="T89">
        <v>0</v>
      </c>
      <c r="U89">
        <v>338.50574999999998</v>
      </c>
      <c r="V89">
        <v>20.1081</v>
      </c>
      <c r="W89">
        <v>33.755330999999998</v>
      </c>
      <c r="X89">
        <v>143.09015600000001</v>
      </c>
      <c r="Y89">
        <v>0</v>
      </c>
      <c r="Z89">
        <v>6.3571859999999996</v>
      </c>
      <c r="AA89">
        <v>40.883637999999998</v>
      </c>
      <c r="AB89">
        <v>38.324815999999998</v>
      </c>
      <c r="AC89">
        <v>28.190923999999999</v>
      </c>
      <c r="AD89">
        <v>35.493949000000001</v>
      </c>
      <c r="AE89">
        <v>47.953459000000002</v>
      </c>
      <c r="AF89">
        <v>27.736180000000001</v>
      </c>
      <c r="AG89">
        <v>36.155003999999998</v>
      </c>
      <c r="AH89">
        <v>96.451949999999997</v>
      </c>
      <c r="AI89">
        <v>13.58291</v>
      </c>
      <c r="AJ89">
        <v>0</v>
      </c>
      <c r="AK89">
        <v>0</v>
      </c>
      <c r="AL89">
        <v>76.983661999999995</v>
      </c>
      <c r="AM89">
        <v>15.360958999999999</v>
      </c>
      <c r="AN89">
        <v>0.81646799999999997</v>
      </c>
      <c r="AO89">
        <v>28.518000000000001</v>
      </c>
      <c r="AP89">
        <v>0</v>
      </c>
      <c r="AQ89">
        <v>60.37668</v>
      </c>
      <c r="AR89">
        <v>27.842880000000001</v>
      </c>
      <c r="AS89">
        <v>20.877503999999998</v>
      </c>
      <c r="AT89">
        <v>14.546896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70.150000000000006</v>
      </c>
      <c r="BA89">
        <f t="shared" si="4"/>
        <v>2555.0931710000004</v>
      </c>
      <c r="BD89">
        <v>21.82</v>
      </c>
      <c r="BE89">
        <v>3.58</v>
      </c>
      <c r="BF89">
        <v>0.79</v>
      </c>
      <c r="BG89">
        <v>1.86</v>
      </c>
      <c r="BH89">
        <v>5.26</v>
      </c>
      <c r="BI89">
        <v>6.79</v>
      </c>
      <c r="BJ89">
        <v>2.81</v>
      </c>
      <c r="BK89">
        <v>2.56</v>
      </c>
      <c r="BL89">
        <v>0.81</v>
      </c>
      <c r="BM89">
        <v>0</v>
      </c>
      <c r="BN89">
        <v>0.48</v>
      </c>
      <c r="BO89">
        <v>14.1</v>
      </c>
      <c r="BP89">
        <v>3.73</v>
      </c>
      <c r="BQ89">
        <v>4.1399999999999997</v>
      </c>
      <c r="BR89">
        <v>1.02</v>
      </c>
      <c r="BS89">
        <v>0.4</v>
      </c>
      <c r="BT89">
        <v>0</v>
      </c>
      <c r="BU89">
        <v>0</v>
      </c>
      <c r="BV89">
        <v>0</v>
      </c>
      <c r="BW89">
        <f t="shared" si="5"/>
        <v>70.150000000000006</v>
      </c>
    </row>
    <row r="90" spans="1:75">
      <c r="A90" t="s">
        <v>132</v>
      </c>
      <c r="B90">
        <v>0</v>
      </c>
      <c r="C90">
        <v>1.552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209.06419700000001</v>
      </c>
      <c r="L90">
        <v>633.55559700000003</v>
      </c>
      <c r="M90">
        <v>44.62</v>
      </c>
      <c r="N90">
        <v>114.58125</v>
      </c>
      <c r="O90">
        <v>119.955656</v>
      </c>
      <c r="P90">
        <v>121.819875</v>
      </c>
      <c r="Q90">
        <v>21.165400000000002</v>
      </c>
      <c r="R90">
        <v>41.118397000000002</v>
      </c>
      <c r="S90">
        <v>25.598396999999999</v>
      </c>
      <c r="T90">
        <v>0</v>
      </c>
      <c r="U90">
        <v>338.50574999999998</v>
      </c>
      <c r="V90">
        <v>20.1081</v>
      </c>
      <c r="W90">
        <v>33.755330999999998</v>
      </c>
      <c r="X90">
        <v>143.09015600000001</v>
      </c>
      <c r="Y90">
        <v>0</v>
      </c>
      <c r="Z90">
        <v>6.3571859999999996</v>
      </c>
      <c r="AA90">
        <v>40.883637999999998</v>
      </c>
      <c r="AB90">
        <v>38.324815999999998</v>
      </c>
      <c r="AC90">
        <v>28.190923999999999</v>
      </c>
      <c r="AD90">
        <v>35.493949000000001</v>
      </c>
      <c r="AE90">
        <v>47.953459000000002</v>
      </c>
      <c r="AF90">
        <v>27.736180000000001</v>
      </c>
      <c r="AG90">
        <v>36.155003999999998</v>
      </c>
      <c r="AH90">
        <v>96.451949999999997</v>
      </c>
      <c r="AI90">
        <v>13.58291</v>
      </c>
      <c r="AJ90">
        <v>0</v>
      </c>
      <c r="AK90">
        <v>0</v>
      </c>
      <c r="AL90">
        <v>76.983661999999995</v>
      </c>
      <c r="AM90">
        <v>15.360958999999999</v>
      </c>
      <c r="AN90">
        <v>0.81646799999999997</v>
      </c>
      <c r="AO90">
        <v>28.518000000000001</v>
      </c>
      <c r="AP90">
        <v>0</v>
      </c>
      <c r="AQ90">
        <v>60.37668</v>
      </c>
      <c r="AR90">
        <v>27.842880000000001</v>
      </c>
      <c r="AS90">
        <v>20.877503999999998</v>
      </c>
      <c r="AT90">
        <v>14.546896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70.150000000000006</v>
      </c>
      <c r="BA90">
        <f t="shared" si="4"/>
        <v>2555.0931710000004</v>
      </c>
      <c r="BD90">
        <v>21.82</v>
      </c>
      <c r="BE90">
        <v>3.58</v>
      </c>
      <c r="BF90">
        <v>0.79</v>
      </c>
      <c r="BG90">
        <v>1.86</v>
      </c>
      <c r="BH90">
        <v>5.26</v>
      </c>
      <c r="BI90">
        <v>6.79</v>
      </c>
      <c r="BJ90">
        <v>2.81</v>
      </c>
      <c r="BK90">
        <v>2.56</v>
      </c>
      <c r="BL90">
        <v>0.81</v>
      </c>
      <c r="BM90">
        <v>0</v>
      </c>
      <c r="BN90">
        <v>0.48</v>
      </c>
      <c r="BO90">
        <v>14.1</v>
      </c>
      <c r="BP90">
        <v>3.73</v>
      </c>
      <c r="BQ90">
        <v>4.1399999999999997</v>
      </c>
      <c r="BR90">
        <v>1.02</v>
      </c>
      <c r="BS90">
        <v>0.4</v>
      </c>
      <c r="BT90">
        <v>0</v>
      </c>
      <c r="BU90">
        <v>0</v>
      </c>
      <c r="BV90">
        <v>0</v>
      </c>
      <c r="BW90">
        <f t="shared" si="5"/>
        <v>70.150000000000006</v>
      </c>
    </row>
    <row r="91" spans="1:75">
      <c r="A91" t="s">
        <v>133</v>
      </c>
      <c r="B91">
        <v>0</v>
      </c>
      <c r="C91">
        <v>1.552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209.06419700000001</v>
      </c>
      <c r="L91">
        <v>633.55559700000003</v>
      </c>
      <c r="M91">
        <v>44.62</v>
      </c>
      <c r="N91">
        <v>114.58125</v>
      </c>
      <c r="O91">
        <v>119.955656</v>
      </c>
      <c r="P91">
        <v>121.819875</v>
      </c>
      <c r="Q91">
        <v>21.165400000000002</v>
      </c>
      <c r="R91">
        <v>41.118397000000002</v>
      </c>
      <c r="S91">
        <v>25.598396999999999</v>
      </c>
      <c r="T91">
        <v>0</v>
      </c>
      <c r="U91">
        <v>338.50574999999998</v>
      </c>
      <c r="V91">
        <v>20.1081</v>
      </c>
      <c r="W91">
        <v>33.755330999999998</v>
      </c>
      <c r="X91">
        <v>143.09015600000001</v>
      </c>
      <c r="Y91">
        <v>0</v>
      </c>
      <c r="Z91">
        <v>19.071558</v>
      </c>
      <c r="AA91">
        <v>40.883637999999998</v>
      </c>
      <c r="AB91">
        <v>38.324815999999998</v>
      </c>
      <c r="AC91">
        <v>28.190923999999999</v>
      </c>
      <c r="AD91">
        <v>35.493949000000001</v>
      </c>
      <c r="AE91">
        <v>50.527106000000003</v>
      </c>
      <c r="AF91">
        <v>29.266452000000001</v>
      </c>
      <c r="AG91">
        <v>36.155003999999998</v>
      </c>
      <c r="AH91">
        <v>150.05167599999999</v>
      </c>
      <c r="AI91">
        <v>13.58291</v>
      </c>
      <c r="AJ91">
        <v>0</v>
      </c>
      <c r="AK91">
        <v>0</v>
      </c>
      <c r="AL91">
        <v>76.983661999999995</v>
      </c>
      <c r="AM91">
        <v>15.360958999999999</v>
      </c>
      <c r="AN91">
        <v>0.81646799999999997</v>
      </c>
      <c r="AO91">
        <v>28.518000000000001</v>
      </c>
      <c r="AP91">
        <v>4.1004810000000003</v>
      </c>
      <c r="AQ91">
        <v>60.37668</v>
      </c>
      <c r="AR91">
        <v>27.842880000000001</v>
      </c>
      <c r="AS91">
        <v>20.877503999999998</v>
      </c>
      <c r="AT91">
        <v>14.546896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70.39</v>
      </c>
      <c r="BA91">
        <f t="shared" si="4"/>
        <v>2629.8516690000001</v>
      </c>
      <c r="BD91">
        <v>21.82</v>
      </c>
      <c r="BE91">
        <v>3.58</v>
      </c>
      <c r="BF91">
        <v>0.79</v>
      </c>
      <c r="BG91">
        <v>1.92</v>
      </c>
      <c r="BH91">
        <v>5.26</v>
      </c>
      <c r="BI91">
        <v>6.79</v>
      </c>
      <c r="BJ91">
        <v>2.81</v>
      </c>
      <c r="BK91">
        <v>2.62</v>
      </c>
      <c r="BL91">
        <v>0.81</v>
      </c>
      <c r="BM91">
        <v>0</v>
      </c>
      <c r="BN91">
        <v>0.48</v>
      </c>
      <c r="BO91">
        <v>14.1</v>
      </c>
      <c r="BP91">
        <v>3.73</v>
      </c>
      <c r="BQ91">
        <v>4.26</v>
      </c>
      <c r="BR91">
        <v>1.02</v>
      </c>
      <c r="BS91">
        <v>0.4</v>
      </c>
      <c r="BT91">
        <v>0</v>
      </c>
      <c r="BU91">
        <v>0</v>
      </c>
      <c r="BV91">
        <v>0</v>
      </c>
      <c r="BW91">
        <f t="shared" si="5"/>
        <v>70.39</v>
      </c>
    </row>
    <row r="92" spans="1:75">
      <c r="A92" t="s">
        <v>134</v>
      </c>
      <c r="B92">
        <v>0</v>
      </c>
      <c r="C92">
        <v>1.552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209.06419700000001</v>
      </c>
      <c r="L92">
        <v>633.55559700000003</v>
      </c>
      <c r="M92">
        <v>44.62</v>
      </c>
      <c r="N92">
        <v>114.58125</v>
      </c>
      <c r="O92">
        <v>119.955656</v>
      </c>
      <c r="P92">
        <v>121.819875</v>
      </c>
      <c r="Q92">
        <v>21.165400000000002</v>
      </c>
      <c r="R92">
        <v>41.118397000000002</v>
      </c>
      <c r="S92">
        <v>25.598396999999999</v>
      </c>
      <c r="T92">
        <v>0</v>
      </c>
      <c r="U92">
        <v>338.50574999999998</v>
      </c>
      <c r="V92">
        <v>20.1081</v>
      </c>
      <c r="W92">
        <v>33.755330999999998</v>
      </c>
      <c r="X92">
        <v>143.09015600000001</v>
      </c>
      <c r="Y92">
        <v>0</v>
      </c>
      <c r="Z92">
        <v>19.071558</v>
      </c>
      <c r="AA92">
        <v>40.883637999999998</v>
      </c>
      <c r="AB92">
        <v>38.324815999999998</v>
      </c>
      <c r="AC92">
        <v>28.190923999999999</v>
      </c>
      <c r="AD92">
        <v>35.493949000000001</v>
      </c>
      <c r="AE92">
        <v>50.527106000000003</v>
      </c>
      <c r="AF92">
        <v>29.266452000000001</v>
      </c>
      <c r="AG92">
        <v>36.155003999999998</v>
      </c>
      <c r="AH92">
        <v>150.05167599999999</v>
      </c>
      <c r="AI92">
        <v>13.58291</v>
      </c>
      <c r="AJ92">
        <v>0</v>
      </c>
      <c r="AK92">
        <v>0</v>
      </c>
      <c r="AL92">
        <v>76.983661999999995</v>
      </c>
      <c r="AM92">
        <v>15.360958999999999</v>
      </c>
      <c r="AN92">
        <v>0.81646799999999997</v>
      </c>
      <c r="AO92">
        <v>28.518000000000001</v>
      </c>
      <c r="AP92">
        <v>4.1004810000000003</v>
      </c>
      <c r="AQ92">
        <v>60.37668</v>
      </c>
      <c r="AR92">
        <v>27.842880000000001</v>
      </c>
      <c r="AS92">
        <v>20.877503999999998</v>
      </c>
      <c r="AT92">
        <v>14.546896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70.39</v>
      </c>
      <c r="BA92">
        <f t="shared" si="4"/>
        <v>2629.8516690000001</v>
      </c>
      <c r="BD92">
        <v>21.82</v>
      </c>
      <c r="BE92">
        <v>3.58</v>
      </c>
      <c r="BF92">
        <v>0.79</v>
      </c>
      <c r="BG92">
        <v>1.92</v>
      </c>
      <c r="BH92">
        <v>5.26</v>
      </c>
      <c r="BI92">
        <v>6.79</v>
      </c>
      <c r="BJ92">
        <v>2.81</v>
      </c>
      <c r="BK92">
        <v>2.62</v>
      </c>
      <c r="BL92">
        <v>0.81</v>
      </c>
      <c r="BM92">
        <v>0</v>
      </c>
      <c r="BN92">
        <v>0.48</v>
      </c>
      <c r="BO92">
        <v>14.1</v>
      </c>
      <c r="BP92">
        <v>3.73</v>
      </c>
      <c r="BQ92">
        <v>4.26</v>
      </c>
      <c r="BR92">
        <v>1.02</v>
      </c>
      <c r="BS92">
        <v>0.4</v>
      </c>
      <c r="BT92">
        <v>0</v>
      </c>
      <c r="BU92">
        <v>0</v>
      </c>
      <c r="BV92">
        <v>0</v>
      </c>
      <c r="BW92">
        <f t="shared" si="5"/>
        <v>70.39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209.06419700000001</v>
      </c>
      <c r="L93">
        <v>588.69338800000003</v>
      </c>
      <c r="M93">
        <v>44.62</v>
      </c>
      <c r="N93">
        <v>114.58125</v>
      </c>
      <c r="O93">
        <v>119.955656</v>
      </c>
      <c r="P93">
        <v>121.819875</v>
      </c>
      <c r="Q93">
        <v>21.165400000000002</v>
      </c>
      <c r="R93">
        <v>41.118397000000002</v>
      </c>
      <c r="S93">
        <v>25.598396999999999</v>
      </c>
      <c r="T93">
        <v>0</v>
      </c>
      <c r="U93">
        <v>338.50574999999998</v>
      </c>
      <c r="V93">
        <v>20.1081</v>
      </c>
      <c r="W93">
        <v>33.755330999999998</v>
      </c>
      <c r="X93">
        <v>143.09015600000001</v>
      </c>
      <c r="Y93">
        <v>0</v>
      </c>
      <c r="Z93">
        <v>19.071558</v>
      </c>
      <c r="AA93">
        <v>40.883637999999998</v>
      </c>
      <c r="AB93">
        <v>38.324815999999998</v>
      </c>
      <c r="AC93">
        <v>28.190923999999999</v>
      </c>
      <c r="AD93">
        <v>35.493949000000001</v>
      </c>
      <c r="AE93">
        <v>50.527106000000003</v>
      </c>
      <c r="AF93">
        <v>29.266452000000001</v>
      </c>
      <c r="AG93">
        <v>36.155003999999998</v>
      </c>
      <c r="AH93">
        <v>150.05167599999999</v>
      </c>
      <c r="AI93">
        <v>13.58291</v>
      </c>
      <c r="AJ93">
        <v>0</v>
      </c>
      <c r="AK93">
        <v>0</v>
      </c>
      <c r="AL93">
        <v>76.983661999999995</v>
      </c>
      <c r="AM93">
        <v>15.360958999999999</v>
      </c>
      <c r="AN93">
        <v>0.81646799999999997</v>
      </c>
      <c r="AO93">
        <v>28.518000000000001</v>
      </c>
      <c r="AP93">
        <v>11.18313</v>
      </c>
      <c r="AQ93">
        <v>60.37668</v>
      </c>
      <c r="AR93">
        <v>27.842880000000001</v>
      </c>
      <c r="AS93">
        <v>23.487192</v>
      </c>
      <c r="AT93">
        <v>14.546896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70.39</v>
      </c>
      <c r="BA93">
        <f t="shared" si="4"/>
        <v>2593.1297970000001</v>
      </c>
      <c r="BD93">
        <v>21.82</v>
      </c>
      <c r="BE93">
        <v>3.58</v>
      </c>
      <c r="BF93">
        <v>0.79</v>
      </c>
      <c r="BG93">
        <v>1.92</v>
      </c>
      <c r="BH93">
        <v>5.26</v>
      </c>
      <c r="BI93">
        <v>6.79</v>
      </c>
      <c r="BJ93">
        <v>2.81</v>
      </c>
      <c r="BK93">
        <v>2.62</v>
      </c>
      <c r="BL93">
        <v>0.81</v>
      </c>
      <c r="BM93">
        <v>0</v>
      </c>
      <c r="BN93">
        <v>0.48</v>
      </c>
      <c r="BO93">
        <v>14.1</v>
      </c>
      <c r="BP93">
        <v>3.73</v>
      </c>
      <c r="BQ93">
        <v>4.26</v>
      </c>
      <c r="BR93">
        <v>1.02</v>
      </c>
      <c r="BS93">
        <v>0.4</v>
      </c>
      <c r="BT93">
        <v>0</v>
      </c>
      <c r="BU93">
        <v>0</v>
      </c>
      <c r="BV93">
        <v>0</v>
      </c>
      <c r="BW93">
        <f t="shared" si="5"/>
        <v>70.39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209.06419700000001</v>
      </c>
      <c r="L94">
        <v>588.69338800000003</v>
      </c>
      <c r="M94">
        <v>44.62</v>
      </c>
      <c r="N94">
        <v>114.58125</v>
      </c>
      <c r="O94">
        <v>119.955656</v>
      </c>
      <c r="P94">
        <v>121.819875</v>
      </c>
      <c r="Q94">
        <v>21.165400000000002</v>
      </c>
      <c r="R94">
        <v>41.118397000000002</v>
      </c>
      <c r="S94">
        <v>25.598396999999999</v>
      </c>
      <c r="T94">
        <v>0</v>
      </c>
      <c r="U94">
        <v>338.50574999999998</v>
      </c>
      <c r="V94">
        <v>20.1081</v>
      </c>
      <c r="W94">
        <v>33.755330999999998</v>
      </c>
      <c r="X94">
        <v>143.09015600000001</v>
      </c>
      <c r="Y94">
        <v>0</v>
      </c>
      <c r="Z94">
        <v>19.071558</v>
      </c>
      <c r="AA94">
        <v>40.883637999999998</v>
      </c>
      <c r="AB94">
        <v>38.324815999999998</v>
      </c>
      <c r="AC94">
        <v>28.190923999999999</v>
      </c>
      <c r="AD94">
        <v>35.493949000000001</v>
      </c>
      <c r="AE94">
        <v>50.527106000000003</v>
      </c>
      <c r="AF94">
        <v>29.266452000000001</v>
      </c>
      <c r="AG94">
        <v>36.155003999999998</v>
      </c>
      <c r="AH94">
        <v>150.05167599999999</v>
      </c>
      <c r="AI94">
        <v>13.58291</v>
      </c>
      <c r="AJ94">
        <v>0</v>
      </c>
      <c r="AK94">
        <v>0</v>
      </c>
      <c r="AL94">
        <v>76.983661999999995</v>
      </c>
      <c r="AM94">
        <v>15.360958999999999</v>
      </c>
      <c r="AN94">
        <v>0.81646799999999997</v>
      </c>
      <c r="AO94">
        <v>28.518000000000001</v>
      </c>
      <c r="AP94">
        <v>11.18313</v>
      </c>
      <c r="AQ94">
        <v>60.37668</v>
      </c>
      <c r="AR94">
        <v>27.842880000000001</v>
      </c>
      <c r="AS94">
        <v>23.487192</v>
      </c>
      <c r="AT94">
        <v>14.546896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70.350000000000009</v>
      </c>
      <c r="BA94">
        <f t="shared" si="4"/>
        <v>2593.0897970000001</v>
      </c>
      <c r="BD94">
        <v>21.82</v>
      </c>
      <c r="BE94">
        <v>3.58</v>
      </c>
      <c r="BF94">
        <v>0.79</v>
      </c>
      <c r="BG94">
        <v>1.92</v>
      </c>
      <c r="BH94">
        <v>5.26</v>
      </c>
      <c r="BI94">
        <v>6.79</v>
      </c>
      <c r="BJ94">
        <v>2.81</v>
      </c>
      <c r="BK94">
        <v>2.58</v>
      </c>
      <c r="BL94">
        <v>0.81</v>
      </c>
      <c r="BM94">
        <v>0</v>
      </c>
      <c r="BN94">
        <v>0.48</v>
      </c>
      <c r="BO94">
        <v>14.1</v>
      </c>
      <c r="BP94">
        <v>3.73</v>
      </c>
      <c r="BQ94">
        <v>4.26</v>
      </c>
      <c r="BR94">
        <v>1.02</v>
      </c>
      <c r="BS94">
        <v>0.4</v>
      </c>
      <c r="BT94">
        <v>0</v>
      </c>
      <c r="BU94">
        <v>0</v>
      </c>
      <c r="BV94">
        <v>0</v>
      </c>
      <c r="BW94">
        <f t="shared" si="5"/>
        <v>70.350000000000009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209.06419700000001</v>
      </c>
      <c r="L95">
        <v>588.69338800000003</v>
      </c>
      <c r="M95">
        <v>44.62</v>
      </c>
      <c r="N95">
        <v>114.58125</v>
      </c>
      <c r="O95">
        <v>119.955656</v>
      </c>
      <c r="P95">
        <v>121.819875</v>
      </c>
      <c r="Q95">
        <v>21.165400000000002</v>
      </c>
      <c r="R95">
        <v>41.118397000000002</v>
      </c>
      <c r="S95">
        <v>25.598396999999999</v>
      </c>
      <c r="T95">
        <v>0</v>
      </c>
      <c r="U95">
        <v>338.50574999999998</v>
      </c>
      <c r="V95">
        <v>20.1081</v>
      </c>
      <c r="W95">
        <v>33.755330999999998</v>
      </c>
      <c r="X95">
        <v>143.09015600000001</v>
      </c>
      <c r="Y95">
        <v>0</v>
      </c>
      <c r="Z95">
        <v>6.3571859999999996</v>
      </c>
      <c r="AA95">
        <v>40.883637999999998</v>
      </c>
      <c r="AB95">
        <v>38.324815999999998</v>
      </c>
      <c r="AC95">
        <v>18.775010000000002</v>
      </c>
      <c r="AD95">
        <v>35.493949000000001</v>
      </c>
      <c r="AE95">
        <v>47.953459000000002</v>
      </c>
      <c r="AF95">
        <v>27.736180000000001</v>
      </c>
      <c r="AG95">
        <v>36.155003999999998</v>
      </c>
      <c r="AH95">
        <v>101.0449</v>
      </c>
      <c r="AI95">
        <v>13.58291</v>
      </c>
      <c r="AJ95">
        <v>0</v>
      </c>
      <c r="AK95">
        <v>0</v>
      </c>
      <c r="AL95">
        <v>76.983661999999995</v>
      </c>
      <c r="AM95">
        <v>15.360958999999999</v>
      </c>
      <c r="AN95">
        <v>0.81646799999999997</v>
      </c>
      <c r="AO95">
        <v>28.518000000000001</v>
      </c>
      <c r="AP95">
        <v>11.18313</v>
      </c>
      <c r="AQ95">
        <v>60.37668</v>
      </c>
      <c r="AR95">
        <v>27.842880000000001</v>
      </c>
      <c r="AS95">
        <v>20.877503999999998</v>
      </c>
      <c r="AT95">
        <v>14.546896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70.350000000000009</v>
      </c>
      <c r="BA95">
        <f t="shared" si="4"/>
        <v>2515.2391280000002</v>
      </c>
      <c r="BD95">
        <v>21.82</v>
      </c>
      <c r="BE95">
        <v>3.58</v>
      </c>
      <c r="BF95">
        <v>0.79</v>
      </c>
      <c r="BG95">
        <v>1.92</v>
      </c>
      <c r="BH95">
        <v>5.26</v>
      </c>
      <c r="BI95">
        <v>6.79</v>
      </c>
      <c r="BJ95">
        <v>2.81</v>
      </c>
      <c r="BK95">
        <v>2.58</v>
      </c>
      <c r="BL95">
        <v>0.81</v>
      </c>
      <c r="BM95">
        <v>0</v>
      </c>
      <c r="BN95">
        <v>0.48</v>
      </c>
      <c r="BO95">
        <v>14.1</v>
      </c>
      <c r="BP95">
        <v>3.73</v>
      </c>
      <c r="BQ95">
        <v>4.26</v>
      </c>
      <c r="BR95">
        <v>1.02</v>
      </c>
      <c r="BS95">
        <v>0.4</v>
      </c>
      <c r="BT95">
        <v>0</v>
      </c>
      <c r="BU95">
        <v>0</v>
      </c>
      <c r="BV95">
        <v>0</v>
      </c>
      <c r="BW95">
        <f t="shared" si="5"/>
        <v>70.350000000000009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209.06419700000001</v>
      </c>
      <c r="L96">
        <v>588.69338800000003</v>
      </c>
      <c r="M96">
        <v>44.62</v>
      </c>
      <c r="N96">
        <v>114.58125</v>
      </c>
      <c r="O96">
        <v>119.955656</v>
      </c>
      <c r="P96">
        <v>121.819875</v>
      </c>
      <c r="Q96">
        <v>21.165400000000002</v>
      </c>
      <c r="R96">
        <v>41.118397000000002</v>
      </c>
      <c r="S96">
        <v>25.598396999999999</v>
      </c>
      <c r="T96">
        <v>0</v>
      </c>
      <c r="U96">
        <v>338.50574999999998</v>
      </c>
      <c r="V96">
        <v>20.1081</v>
      </c>
      <c r="W96">
        <v>33.755330999999998</v>
      </c>
      <c r="X96">
        <v>143.09015600000001</v>
      </c>
      <c r="Y96">
        <v>0</v>
      </c>
      <c r="Z96">
        <v>6.3571859999999996</v>
      </c>
      <c r="AA96">
        <v>40.883637999999998</v>
      </c>
      <c r="AB96">
        <v>38.324815999999998</v>
      </c>
      <c r="AC96">
        <v>18.775010000000002</v>
      </c>
      <c r="AD96">
        <v>35.493949000000001</v>
      </c>
      <c r="AE96">
        <v>47.953459000000002</v>
      </c>
      <c r="AF96">
        <v>27.736180000000001</v>
      </c>
      <c r="AG96">
        <v>36.155003999999998</v>
      </c>
      <c r="AH96">
        <v>101.0449</v>
      </c>
      <c r="AI96">
        <v>13.58291</v>
      </c>
      <c r="AJ96">
        <v>0</v>
      </c>
      <c r="AK96">
        <v>0</v>
      </c>
      <c r="AL96">
        <v>76.983661999999995</v>
      </c>
      <c r="AM96">
        <v>15.360958999999999</v>
      </c>
      <c r="AN96">
        <v>0.81646799999999997</v>
      </c>
      <c r="AO96">
        <v>28.518000000000001</v>
      </c>
      <c r="AP96">
        <v>11.18313</v>
      </c>
      <c r="AQ96">
        <v>60.37668</v>
      </c>
      <c r="AR96">
        <v>27.842880000000001</v>
      </c>
      <c r="AS96">
        <v>20.877503999999998</v>
      </c>
      <c r="AT96">
        <v>14.546896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70.350000000000009</v>
      </c>
      <c r="BA96">
        <f t="shared" si="4"/>
        <v>2515.2391280000002</v>
      </c>
      <c r="BD96">
        <v>21.82</v>
      </c>
      <c r="BE96">
        <v>3.58</v>
      </c>
      <c r="BF96">
        <v>0.79</v>
      </c>
      <c r="BG96">
        <v>1.92</v>
      </c>
      <c r="BH96">
        <v>5.26</v>
      </c>
      <c r="BI96">
        <v>6.79</v>
      </c>
      <c r="BJ96">
        <v>2.81</v>
      </c>
      <c r="BK96">
        <v>2.58</v>
      </c>
      <c r="BL96">
        <v>0.81</v>
      </c>
      <c r="BM96">
        <v>0</v>
      </c>
      <c r="BN96">
        <v>0.48</v>
      </c>
      <c r="BO96">
        <v>14.1</v>
      </c>
      <c r="BP96">
        <v>3.73</v>
      </c>
      <c r="BQ96">
        <v>4.26</v>
      </c>
      <c r="BR96">
        <v>1.02</v>
      </c>
      <c r="BS96">
        <v>0.4</v>
      </c>
      <c r="BT96">
        <v>0</v>
      </c>
      <c r="BU96">
        <v>0</v>
      </c>
      <c r="BV96">
        <v>0</v>
      </c>
      <c r="BW96">
        <f t="shared" si="5"/>
        <v>70.350000000000009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209.06419700000001</v>
      </c>
      <c r="L97">
        <v>588.69338800000003</v>
      </c>
      <c r="M97">
        <v>44.62</v>
      </c>
      <c r="N97">
        <v>114.58125</v>
      </c>
      <c r="O97">
        <v>119.955656</v>
      </c>
      <c r="P97">
        <v>121.819875</v>
      </c>
      <c r="Q97">
        <v>21.165400000000002</v>
      </c>
      <c r="R97">
        <v>41.118397000000002</v>
      </c>
      <c r="S97">
        <v>25.598396999999999</v>
      </c>
      <c r="T97">
        <v>0</v>
      </c>
      <c r="U97">
        <v>338.50574999999998</v>
      </c>
      <c r="V97">
        <v>20.1081</v>
      </c>
      <c r="W97">
        <v>33.755330999999998</v>
      </c>
      <c r="X97">
        <v>143.09015600000001</v>
      </c>
      <c r="Y97">
        <v>0</v>
      </c>
      <c r="Z97">
        <v>6.3571859999999996</v>
      </c>
      <c r="AA97">
        <v>40.883637999999998</v>
      </c>
      <c r="AB97">
        <v>38.324815999999998</v>
      </c>
      <c r="AC97">
        <v>18.775010000000002</v>
      </c>
      <c r="AD97">
        <v>35.493949000000001</v>
      </c>
      <c r="AE97">
        <v>47.953459000000002</v>
      </c>
      <c r="AF97">
        <v>27.736180000000001</v>
      </c>
      <c r="AG97">
        <v>36.155003999999998</v>
      </c>
      <c r="AH97">
        <v>101.0449</v>
      </c>
      <c r="AI97">
        <v>13.58291</v>
      </c>
      <c r="AJ97">
        <v>0</v>
      </c>
      <c r="AK97">
        <v>0</v>
      </c>
      <c r="AL97">
        <v>76.983661999999995</v>
      </c>
      <c r="AM97">
        <v>12.930099999999999</v>
      </c>
      <c r="AN97">
        <v>0.81646799999999997</v>
      </c>
      <c r="AO97">
        <v>28.518000000000001</v>
      </c>
      <c r="AP97">
        <v>11.18313</v>
      </c>
      <c r="AQ97">
        <v>60.37668</v>
      </c>
      <c r="AR97">
        <v>27.842880000000001</v>
      </c>
      <c r="AS97">
        <v>20.877503999999998</v>
      </c>
      <c r="AT97">
        <v>14.546896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70.350000000000009</v>
      </c>
      <c r="BA97">
        <f t="shared" si="4"/>
        <v>2512.8082690000001</v>
      </c>
      <c r="BD97">
        <v>21.82</v>
      </c>
      <c r="BE97">
        <v>3.58</v>
      </c>
      <c r="BF97">
        <v>0.79</v>
      </c>
      <c r="BG97">
        <v>1.92</v>
      </c>
      <c r="BH97">
        <v>5.26</v>
      </c>
      <c r="BI97">
        <v>6.79</v>
      </c>
      <c r="BJ97">
        <v>2.81</v>
      </c>
      <c r="BK97">
        <v>2.58</v>
      </c>
      <c r="BL97">
        <v>0.81</v>
      </c>
      <c r="BM97">
        <v>0</v>
      </c>
      <c r="BN97">
        <v>0.48</v>
      </c>
      <c r="BO97">
        <v>14.1</v>
      </c>
      <c r="BP97">
        <v>3.73</v>
      </c>
      <c r="BQ97">
        <v>4.26</v>
      </c>
      <c r="BR97">
        <v>1.02</v>
      </c>
      <c r="BS97">
        <v>0.4</v>
      </c>
      <c r="BT97">
        <v>0</v>
      </c>
      <c r="BU97">
        <v>0</v>
      </c>
      <c r="BV97">
        <v>0</v>
      </c>
      <c r="BW97">
        <f t="shared" si="5"/>
        <v>70.350000000000009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209.06419700000001</v>
      </c>
      <c r="L98">
        <v>588.69338800000003</v>
      </c>
      <c r="M98">
        <v>44.62</v>
      </c>
      <c r="N98">
        <v>114.58125</v>
      </c>
      <c r="O98">
        <v>119.955656</v>
      </c>
      <c r="P98">
        <v>121.819875</v>
      </c>
      <c r="Q98">
        <v>21.165400000000002</v>
      </c>
      <c r="R98">
        <v>41.118397000000002</v>
      </c>
      <c r="S98">
        <v>25.598396999999999</v>
      </c>
      <c r="T98">
        <v>0</v>
      </c>
      <c r="U98">
        <v>338.50574999999998</v>
      </c>
      <c r="V98">
        <v>20.1081</v>
      </c>
      <c r="W98">
        <v>33.755330999999998</v>
      </c>
      <c r="X98">
        <v>143.09015600000001</v>
      </c>
      <c r="Y98">
        <v>0</v>
      </c>
      <c r="Z98">
        <v>6.3571859999999996</v>
      </c>
      <c r="AA98">
        <v>40.883637999999998</v>
      </c>
      <c r="AB98">
        <v>38.324815999999998</v>
      </c>
      <c r="AC98">
        <v>18.775010000000002</v>
      </c>
      <c r="AD98">
        <v>35.493949000000001</v>
      </c>
      <c r="AE98">
        <v>47.953459000000002</v>
      </c>
      <c r="AF98">
        <v>27.736180000000001</v>
      </c>
      <c r="AG98">
        <v>36.155003999999998</v>
      </c>
      <c r="AH98">
        <v>101.0449</v>
      </c>
      <c r="AI98">
        <v>13.58291</v>
      </c>
      <c r="AJ98">
        <v>0</v>
      </c>
      <c r="AK98">
        <v>0</v>
      </c>
      <c r="AL98">
        <v>76.983661999999995</v>
      </c>
      <c r="AM98">
        <v>11.766391</v>
      </c>
      <c r="AN98">
        <v>0.81646799999999997</v>
      </c>
      <c r="AO98">
        <v>28.518000000000001</v>
      </c>
      <c r="AP98">
        <v>11.18313</v>
      </c>
      <c r="AQ98">
        <v>60.37668</v>
      </c>
      <c r="AR98">
        <v>27.842880000000001</v>
      </c>
      <c r="AS98">
        <v>20.877503999999998</v>
      </c>
      <c r="AT98">
        <v>14.546896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70.350000000000009</v>
      </c>
      <c r="BA98">
        <f t="shared" si="4"/>
        <v>2511.6445600000002</v>
      </c>
      <c r="BD98">
        <v>21.82</v>
      </c>
      <c r="BE98">
        <v>3.58</v>
      </c>
      <c r="BF98">
        <v>0.79</v>
      </c>
      <c r="BG98">
        <v>1.92</v>
      </c>
      <c r="BH98">
        <v>5.26</v>
      </c>
      <c r="BI98">
        <v>6.79</v>
      </c>
      <c r="BJ98">
        <v>2.81</v>
      </c>
      <c r="BK98">
        <v>2.58</v>
      </c>
      <c r="BL98">
        <v>0.81</v>
      </c>
      <c r="BM98">
        <v>0</v>
      </c>
      <c r="BN98">
        <v>0.48</v>
      </c>
      <c r="BO98">
        <v>14.1</v>
      </c>
      <c r="BP98">
        <v>3.73</v>
      </c>
      <c r="BQ98">
        <v>4.26</v>
      </c>
      <c r="BR98">
        <v>1.02</v>
      </c>
      <c r="BS98">
        <v>0.4</v>
      </c>
      <c r="BT98">
        <v>0</v>
      </c>
      <c r="BU98">
        <v>0</v>
      </c>
      <c r="BV98">
        <v>0</v>
      </c>
      <c r="BW98">
        <f t="shared" si="5"/>
        <v>70.350000000000009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1.0524499999999997E-2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9.6999999999999994E-4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3.6381598302499967</v>
      </c>
      <c r="L99">
        <f t="shared" si="6"/>
        <v>12.567981190249997</v>
      </c>
      <c r="M99">
        <f t="shared" si="6"/>
        <v>1.0708799999999981</v>
      </c>
      <c r="N99">
        <f t="shared" si="6"/>
        <v>2.7499499999999979</v>
      </c>
      <c r="O99">
        <f t="shared" si="6"/>
        <v>2.8789357440000019</v>
      </c>
      <c r="P99">
        <f t="shared" si="6"/>
        <v>2.9236769999999961</v>
      </c>
      <c r="Q99">
        <f t="shared" si="6"/>
        <v>0.40317467275000046</v>
      </c>
      <c r="R99">
        <f t="shared" si="6"/>
        <v>0.76224463525000119</v>
      </c>
      <c r="S99">
        <f t="shared" si="6"/>
        <v>0.49520542099999976</v>
      </c>
      <c r="T99">
        <f t="shared" si="6"/>
        <v>0</v>
      </c>
      <c r="U99">
        <f t="shared" si="6"/>
        <v>8.1241380000000039</v>
      </c>
      <c r="V99">
        <f t="shared" si="6"/>
        <v>0.38629997799999977</v>
      </c>
      <c r="W99">
        <f t="shared" si="6"/>
        <v>0.785943820499999</v>
      </c>
      <c r="X99">
        <f t="shared" si="6"/>
        <v>3.3904240820000036</v>
      </c>
      <c r="Y99">
        <f t="shared" si="6"/>
        <v>0</v>
      </c>
      <c r="Z99">
        <f t="shared" si="6"/>
        <v>0.20025135899999999</v>
      </c>
      <c r="AA99">
        <f t="shared" si="6"/>
        <v>0.42912263650000015</v>
      </c>
      <c r="AB99">
        <f t="shared" si="6"/>
        <v>0.59902567349999958</v>
      </c>
      <c r="AC99">
        <f t="shared" si="6"/>
        <v>0.44136898450000017</v>
      </c>
      <c r="AD99">
        <f t="shared" si="6"/>
        <v>0.65768621725000076</v>
      </c>
      <c r="AE99">
        <f t="shared" si="6"/>
        <v>1.1586039569999989</v>
      </c>
      <c r="AF99">
        <f t="shared" si="6"/>
        <v>0.65734746600000038</v>
      </c>
      <c r="AG99">
        <f t="shared" si="6"/>
        <v>0.86772009600000144</v>
      </c>
      <c r="AH99">
        <f t="shared" si="6"/>
        <v>3.3900678759999998</v>
      </c>
      <c r="AI99">
        <f t="shared" si="6"/>
        <v>0.26282930849999997</v>
      </c>
      <c r="AJ99">
        <f t="shared" si="6"/>
        <v>0</v>
      </c>
      <c r="AK99">
        <f t="shared" si="6"/>
        <v>0.40617612675000009</v>
      </c>
      <c r="AL99">
        <f t="shared" si="6"/>
        <v>1.8601191419999976</v>
      </c>
      <c r="AM99">
        <f t="shared" si="6"/>
        <v>0.10344080099999997</v>
      </c>
      <c r="AN99">
        <f t="shared" si="6"/>
        <v>1.9892128499999998E-2</v>
      </c>
      <c r="AO99">
        <f t="shared" si="6"/>
        <v>0.67701732000000059</v>
      </c>
      <c r="AP99">
        <f t="shared" si="6"/>
        <v>0.24045593350000002</v>
      </c>
      <c r="AQ99">
        <f t="shared" si="6"/>
        <v>1.2906432000000017</v>
      </c>
      <c r="AR99">
        <f t="shared" si="6"/>
        <v>0.72766296000000052</v>
      </c>
      <c r="AS99">
        <f t="shared" si="6"/>
        <v>0.54816496500000078</v>
      </c>
      <c r="AT99">
        <f t="shared" si="6"/>
        <v>0.3451161942499999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1.6998424999999995</v>
      </c>
      <c r="BA99">
        <f t="shared" si="4"/>
        <v>56.771063719249995</v>
      </c>
      <c r="BD99">
        <f t="shared" ref="BD99:BW99" si="7">SUM(BD3:BD98)/4000</f>
        <v>0.52367999999999959</v>
      </c>
      <c r="BE99">
        <f t="shared" si="7"/>
        <v>8.5919999999999996E-2</v>
      </c>
      <c r="BF99">
        <f t="shared" si="7"/>
        <v>2.5530000000000039E-2</v>
      </c>
      <c r="BG99">
        <f t="shared" si="7"/>
        <v>4.5600000000000029E-2</v>
      </c>
      <c r="BH99">
        <f t="shared" si="7"/>
        <v>0.12623999999999985</v>
      </c>
      <c r="BI99">
        <f t="shared" si="7"/>
        <v>0.16295999999999997</v>
      </c>
      <c r="BJ99">
        <f t="shared" si="7"/>
        <v>6.7440000000000042E-2</v>
      </c>
      <c r="BK99">
        <f t="shared" si="7"/>
        <v>6.2142500000000059E-2</v>
      </c>
      <c r="BL99">
        <f t="shared" si="7"/>
        <v>2.5570000000000009E-2</v>
      </c>
      <c r="BM99">
        <f t="shared" si="7"/>
        <v>0</v>
      </c>
      <c r="BN99">
        <f t="shared" si="7"/>
        <v>1.1519999999999983E-2</v>
      </c>
      <c r="BO99">
        <f t="shared" si="7"/>
        <v>0.33839999999999976</v>
      </c>
      <c r="BP99">
        <f t="shared" si="7"/>
        <v>8.9480000000000046E-2</v>
      </c>
      <c r="BQ99">
        <f t="shared" si="7"/>
        <v>0.10127999999999984</v>
      </c>
      <c r="BR99">
        <f t="shared" si="7"/>
        <v>2.4479999999999991E-2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1.6998424999999995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44817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186.24</v>
      </c>
      <c r="C3" s="75">
        <v>65.959999999999994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58.26</v>
      </c>
      <c r="J3">
        <v>272.81</v>
      </c>
      <c r="K3">
        <v>72.22</v>
      </c>
      <c r="L3">
        <v>7.18</v>
      </c>
      <c r="M3">
        <v>43.9</v>
      </c>
      <c r="N3" s="135">
        <v>0</v>
      </c>
      <c r="O3" s="135">
        <v>0</v>
      </c>
      <c r="P3" s="135">
        <v>0</v>
      </c>
      <c r="Q3">
        <v>6.79</v>
      </c>
      <c r="R3">
        <v>0</v>
      </c>
      <c r="S3">
        <v>5.5</v>
      </c>
      <c r="T3">
        <v>16.55</v>
      </c>
      <c r="U3">
        <v>5.52</v>
      </c>
      <c r="V3">
        <v>5.51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13.21</v>
      </c>
      <c r="AD3">
        <v>19.54</v>
      </c>
      <c r="AE3">
        <v>19.54</v>
      </c>
    </row>
    <row r="4" spans="1:31">
      <c r="A4" t="s">
        <v>46</v>
      </c>
      <c r="B4" s="75">
        <v>186.24</v>
      </c>
      <c r="C4" s="75">
        <v>65.959999999999994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58.26</v>
      </c>
      <c r="J4">
        <v>272.81</v>
      </c>
      <c r="K4">
        <v>72.22</v>
      </c>
      <c r="L4">
        <v>7.18</v>
      </c>
      <c r="M4">
        <v>43.93</v>
      </c>
      <c r="N4" s="135">
        <v>0</v>
      </c>
      <c r="O4" s="135">
        <v>0</v>
      </c>
      <c r="P4" s="135">
        <v>0</v>
      </c>
      <c r="Q4">
        <v>6.79</v>
      </c>
      <c r="R4">
        <v>0</v>
      </c>
      <c r="S4">
        <v>5.5</v>
      </c>
      <c r="T4">
        <v>57.33</v>
      </c>
      <c r="U4">
        <v>19.11</v>
      </c>
      <c r="V4">
        <v>19.11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5.21</v>
      </c>
      <c r="AD4">
        <v>17.440000000000001</v>
      </c>
      <c r="AE4">
        <v>17.440000000000001</v>
      </c>
    </row>
    <row r="5" spans="1:31">
      <c r="A5" t="s">
        <v>47</v>
      </c>
      <c r="B5" s="75">
        <v>186.24</v>
      </c>
      <c r="C5" s="75">
        <v>65.959999999999994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58.26</v>
      </c>
      <c r="J5">
        <v>272.81</v>
      </c>
      <c r="K5">
        <v>72.22</v>
      </c>
      <c r="L5">
        <v>7.18</v>
      </c>
      <c r="M5">
        <v>43.99</v>
      </c>
      <c r="N5" s="135">
        <v>0</v>
      </c>
      <c r="O5" s="135">
        <v>0</v>
      </c>
      <c r="P5" s="135">
        <v>0</v>
      </c>
      <c r="Q5">
        <v>6.79</v>
      </c>
      <c r="R5">
        <v>0</v>
      </c>
      <c r="S5">
        <v>5.5</v>
      </c>
      <c r="T5">
        <v>51.61</v>
      </c>
      <c r="U5">
        <v>17.2</v>
      </c>
      <c r="V5">
        <v>17.21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4.4400000000000004</v>
      </c>
      <c r="AD5">
        <v>9.5399999999999991</v>
      </c>
      <c r="AE5">
        <v>9.5399999999999991</v>
      </c>
    </row>
    <row r="6" spans="1:31">
      <c r="A6" t="s">
        <v>48</v>
      </c>
      <c r="B6" s="75">
        <v>186.24</v>
      </c>
      <c r="C6" s="75">
        <v>65.959999999999994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58.26</v>
      </c>
      <c r="J6">
        <v>272.81</v>
      </c>
      <c r="K6">
        <v>72.22</v>
      </c>
      <c r="L6">
        <v>7.18</v>
      </c>
      <c r="M6">
        <v>43.86</v>
      </c>
      <c r="N6" s="135">
        <v>0</v>
      </c>
      <c r="O6" s="135">
        <v>0</v>
      </c>
      <c r="P6" s="135">
        <v>0</v>
      </c>
      <c r="Q6">
        <v>6.79</v>
      </c>
      <c r="R6">
        <v>0</v>
      </c>
      <c r="S6">
        <v>5.5</v>
      </c>
      <c r="T6">
        <v>21.82</v>
      </c>
      <c r="U6">
        <v>7.27</v>
      </c>
      <c r="V6">
        <v>7.27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3.96</v>
      </c>
      <c r="AD6">
        <v>8.56</v>
      </c>
      <c r="AE6">
        <v>8.56</v>
      </c>
    </row>
    <row r="7" spans="1:31">
      <c r="A7" t="s">
        <v>49</v>
      </c>
      <c r="B7" s="75">
        <v>186.24</v>
      </c>
      <c r="C7" s="75">
        <v>65.959999999999994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58.26</v>
      </c>
      <c r="J7">
        <v>272.81</v>
      </c>
      <c r="K7">
        <v>72.22</v>
      </c>
      <c r="L7">
        <v>7.18</v>
      </c>
      <c r="M7">
        <v>43.86</v>
      </c>
      <c r="N7" s="135">
        <v>0</v>
      </c>
      <c r="O7" s="135">
        <v>0</v>
      </c>
      <c r="P7" s="135">
        <v>0</v>
      </c>
      <c r="Q7">
        <v>6.56</v>
      </c>
      <c r="R7">
        <v>0</v>
      </c>
      <c r="S7">
        <v>5.41</v>
      </c>
      <c r="T7">
        <v>21.11</v>
      </c>
      <c r="U7">
        <v>7.04</v>
      </c>
      <c r="V7">
        <v>7.03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3.95</v>
      </c>
      <c r="AD7">
        <v>8.41</v>
      </c>
      <c r="AE7">
        <v>8.41</v>
      </c>
    </row>
    <row r="8" spans="1:31">
      <c r="A8" t="s">
        <v>50</v>
      </c>
      <c r="B8" s="75">
        <v>186.24</v>
      </c>
      <c r="C8" s="75">
        <v>65.959999999999994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58.26</v>
      </c>
      <c r="J8">
        <v>272.81</v>
      </c>
      <c r="K8">
        <v>72.22</v>
      </c>
      <c r="L8">
        <v>7.18</v>
      </c>
      <c r="M8">
        <v>43.94</v>
      </c>
      <c r="N8" s="135">
        <v>0</v>
      </c>
      <c r="O8" s="135">
        <v>0</v>
      </c>
      <c r="P8" s="135">
        <v>0</v>
      </c>
      <c r="Q8">
        <v>6.56</v>
      </c>
      <c r="R8">
        <v>0</v>
      </c>
      <c r="S8">
        <v>5.41</v>
      </c>
      <c r="T8">
        <v>20.36</v>
      </c>
      <c r="U8">
        <v>6.79</v>
      </c>
      <c r="V8">
        <v>6.78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3.89</v>
      </c>
      <c r="AD8">
        <v>8.51</v>
      </c>
      <c r="AE8">
        <v>8.51</v>
      </c>
    </row>
    <row r="9" spans="1:31">
      <c r="A9" t="s">
        <v>51</v>
      </c>
      <c r="B9" s="75">
        <v>186.24</v>
      </c>
      <c r="C9" s="75">
        <v>65.959999999999994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58.26</v>
      </c>
      <c r="J9">
        <v>272.81</v>
      </c>
      <c r="K9">
        <v>72.22</v>
      </c>
      <c r="L9">
        <v>7.18</v>
      </c>
      <c r="M9">
        <v>43.85</v>
      </c>
      <c r="N9" s="135">
        <v>0</v>
      </c>
      <c r="O9" s="135">
        <v>0</v>
      </c>
      <c r="P9" s="135">
        <v>0</v>
      </c>
      <c r="Q9">
        <v>6.56</v>
      </c>
      <c r="R9">
        <v>0</v>
      </c>
      <c r="S9">
        <v>5.41</v>
      </c>
      <c r="T9">
        <v>19.86</v>
      </c>
      <c r="U9">
        <v>6.62</v>
      </c>
      <c r="V9">
        <v>6.61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3.97</v>
      </c>
      <c r="AD9">
        <v>8.5500000000000007</v>
      </c>
      <c r="AE9">
        <v>8.5500000000000007</v>
      </c>
    </row>
    <row r="10" spans="1:31">
      <c r="A10" t="s">
        <v>52</v>
      </c>
      <c r="B10" s="75">
        <v>186.24</v>
      </c>
      <c r="C10" s="75">
        <v>65.959999999999994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58.26</v>
      </c>
      <c r="J10">
        <v>272.81</v>
      </c>
      <c r="K10">
        <v>72.22</v>
      </c>
      <c r="L10">
        <v>7.18</v>
      </c>
      <c r="M10">
        <v>43.86</v>
      </c>
      <c r="N10" s="135">
        <v>0</v>
      </c>
      <c r="O10" s="135">
        <v>0</v>
      </c>
      <c r="P10" s="135">
        <v>0</v>
      </c>
      <c r="Q10">
        <v>6.56</v>
      </c>
      <c r="R10">
        <v>0</v>
      </c>
      <c r="S10">
        <v>5.41</v>
      </c>
      <c r="T10">
        <v>20.39</v>
      </c>
      <c r="U10">
        <v>6.8</v>
      </c>
      <c r="V10">
        <v>6.78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3.33</v>
      </c>
      <c r="AD10">
        <v>8.56</v>
      </c>
      <c r="AE10">
        <v>8.56</v>
      </c>
    </row>
    <row r="11" spans="1:31">
      <c r="A11" t="s">
        <v>53</v>
      </c>
      <c r="B11" s="75">
        <v>186.24</v>
      </c>
      <c r="C11" s="75">
        <v>65.959999999999994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58.26</v>
      </c>
      <c r="J11">
        <v>272.81</v>
      </c>
      <c r="K11">
        <v>72.22</v>
      </c>
      <c r="L11">
        <v>7.02</v>
      </c>
      <c r="M11">
        <v>43.95</v>
      </c>
      <c r="N11" s="135">
        <v>0</v>
      </c>
      <c r="O11" s="135">
        <v>0</v>
      </c>
      <c r="P11" s="135">
        <v>0</v>
      </c>
      <c r="Q11">
        <v>6.56</v>
      </c>
      <c r="R11">
        <v>0</v>
      </c>
      <c r="S11">
        <v>5.32</v>
      </c>
      <c r="T11">
        <v>20.6</v>
      </c>
      <c r="U11">
        <v>6.87</v>
      </c>
      <c r="V11">
        <v>6.85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3.35</v>
      </c>
      <c r="AD11">
        <v>8.44</v>
      </c>
      <c r="AE11">
        <v>8.44</v>
      </c>
    </row>
    <row r="12" spans="1:31">
      <c r="A12" t="s">
        <v>54</v>
      </c>
      <c r="B12" s="75">
        <v>186.24</v>
      </c>
      <c r="C12" s="75">
        <v>65.959999999999994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58.26</v>
      </c>
      <c r="J12">
        <v>272.81</v>
      </c>
      <c r="K12">
        <v>72.22</v>
      </c>
      <c r="L12">
        <v>7.02</v>
      </c>
      <c r="M12">
        <v>43.83</v>
      </c>
      <c r="N12" s="135">
        <v>0</v>
      </c>
      <c r="O12" s="135">
        <v>0</v>
      </c>
      <c r="P12" s="135">
        <v>0</v>
      </c>
      <c r="Q12">
        <v>6.56</v>
      </c>
      <c r="R12">
        <v>0</v>
      </c>
      <c r="S12">
        <v>5.32</v>
      </c>
      <c r="T12">
        <v>20.7</v>
      </c>
      <c r="U12">
        <v>6.9</v>
      </c>
      <c r="V12">
        <v>6.89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3.36</v>
      </c>
      <c r="AD12">
        <v>8.5299999999999994</v>
      </c>
      <c r="AE12">
        <v>8.5299999999999994</v>
      </c>
    </row>
    <row r="13" spans="1:31">
      <c r="A13" t="s">
        <v>55</v>
      </c>
      <c r="B13" s="75">
        <v>186.24</v>
      </c>
      <c r="C13" s="75">
        <v>65.959999999999994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58.26</v>
      </c>
      <c r="J13">
        <v>272.81</v>
      </c>
      <c r="K13">
        <v>72.22</v>
      </c>
      <c r="L13">
        <v>7.02</v>
      </c>
      <c r="M13">
        <v>43.8</v>
      </c>
      <c r="N13" s="135">
        <v>0</v>
      </c>
      <c r="O13" s="135">
        <v>0</v>
      </c>
      <c r="P13" s="135">
        <v>0</v>
      </c>
      <c r="Q13">
        <v>6.56</v>
      </c>
      <c r="R13">
        <v>0</v>
      </c>
      <c r="S13">
        <v>5.32</v>
      </c>
      <c r="T13">
        <v>20.7</v>
      </c>
      <c r="U13">
        <v>6.9</v>
      </c>
      <c r="V13">
        <v>6.89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3.37</v>
      </c>
      <c r="AD13">
        <v>8.35</v>
      </c>
      <c r="AE13">
        <v>8.35</v>
      </c>
    </row>
    <row r="14" spans="1:31">
      <c r="A14" t="s">
        <v>56</v>
      </c>
      <c r="B14" s="75">
        <v>186.24</v>
      </c>
      <c r="C14" s="75">
        <v>65.959999999999994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58.26</v>
      </c>
      <c r="J14">
        <v>272.81</v>
      </c>
      <c r="K14">
        <v>72.22</v>
      </c>
      <c r="L14">
        <v>7.02</v>
      </c>
      <c r="M14">
        <v>43.36</v>
      </c>
      <c r="N14" s="135">
        <v>0</v>
      </c>
      <c r="O14" s="135">
        <v>0</v>
      </c>
      <c r="P14" s="135">
        <v>0</v>
      </c>
      <c r="Q14">
        <v>6.56</v>
      </c>
      <c r="R14">
        <v>0</v>
      </c>
      <c r="S14">
        <v>5.32</v>
      </c>
      <c r="T14">
        <v>20.36</v>
      </c>
      <c r="U14">
        <v>6.79</v>
      </c>
      <c r="V14">
        <v>6.78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3.4</v>
      </c>
      <c r="AD14">
        <v>8.36</v>
      </c>
      <c r="AE14">
        <v>8.36</v>
      </c>
    </row>
    <row r="15" spans="1:31">
      <c r="A15" t="s">
        <v>57</v>
      </c>
      <c r="B15" s="75">
        <v>186.24</v>
      </c>
      <c r="C15" s="75">
        <v>65.959999999999994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58.26</v>
      </c>
      <c r="J15">
        <v>272.81</v>
      </c>
      <c r="K15">
        <v>72.22</v>
      </c>
      <c r="L15">
        <v>7.02</v>
      </c>
      <c r="M15">
        <v>43.99</v>
      </c>
      <c r="N15" s="135">
        <v>0</v>
      </c>
      <c r="O15" s="135">
        <v>0</v>
      </c>
      <c r="P15" s="135">
        <v>0</v>
      </c>
      <c r="Q15">
        <v>6.4</v>
      </c>
      <c r="R15">
        <v>0</v>
      </c>
      <c r="S15">
        <v>5.27</v>
      </c>
      <c r="T15">
        <v>10.23</v>
      </c>
      <c r="U15">
        <v>3.41</v>
      </c>
      <c r="V15">
        <v>3.41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3.47</v>
      </c>
      <c r="AD15">
        <v>8.59</v>
      </c>
      <c r="AE15">
        <v>8.59</v>
      </c>
    </row>
    <row r="16" spans="1:31">
      <c r="A16" t="s">
        <v>58</v>
      </c>
      <c r="B16" s="75">
        <v>186.24</v>
      </c>
      <c r="C16" s="75">
        <v>65.959999999999994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33.32</v>
      </c>
      <c r="J16">
        <v>272.81</v>
      </c>
      <c r="K16">
        <v>72.22</v>
      </c>
      <c r="L16">
        <v>7.02</v>
      </c>
      <c r="M16">
        <v>43.86</v>
      </c>
      <c r="N16" s="135">
        <v>0</v>
      </c>
      <c r="O16" s="135">
        <v>0</v>
      </c>
      <c r="P16" s="135">
        <v>0</v>
      </c>
      <c r="Q16">
        <v>6.4</v>
      </c>
      <c r="R16">
        <v>0</v>
      </c>
      <c r="S16">
        <v>5.27</v>
      </c>
      <c r="T16">
        <v>10.3</v>
      </c>
      <c r="U16">
        <v>3.43</v>
      </c>
      <c r="V16">
        <v>3.43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3.46</v>
      </c>
      <c r="AD16">
        <v>8.51</v>
      </c>
      <c r="AE16">
        <v>8.51</v>
      </c>
    </row>
    <row r="17" spans="1:31">
      <c r="A17" t="s">
        <v>59</v>
      </c>
      <c r="B17" s="75">
        <v>186.24</v>
      </c>
      <c r="C17" s="75">
        <v>65.959999999999994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33.32</v>
      </c>
      <c r="J17">
        <v>272.81</v>
      </c>
      <c r="K17">
        <v>72.22</v>
      </c>
      <c r="L17">
        <v>7.02</v>
      </c>
      <c r="M17">
        <v>37.94</v>
      </c>
      <c r="N17" s="135">
        <v>0</v>
      </c>
      <c r="O17" s="135">
        <v>0</v>
      </c>
      <c r="P17" s="135">
        <v>0</v>
      </c>
      <c r="Q17">
        <v>6.4</v>
      </c>
      <c r="R17">
        <v>0</v>
      </c>
      <c r="S17">
        <v>5.27</v>
      </c>
      <c r="T17">
        <v>10.3</v>
      </c>
      <c r="U17">
        <v>3.43</v>
      </c>
      <c r="V17">
        <v>3.43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3.45</v>
      </c>
      <c r="AD17">
        <v>8.5500000000000007</v>
      </c>
      <c r="AE17">
        <v>8.5500000000000007</v>
      </c>
    </row>
    <row r="18" spans="1:31">
      <c r="A18" t="s">
        <v>60</v>
      </c>
      <c r="B18" s="75">
        <v>186.24</v>
      </c>
      <c r="C18" s="75">
        <v>65.959999999999994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33.32</v>
      </c>
      <c r="J18">
        <v>272.81</v>
      </c>
      <c r="K18">
        <v>72.22</v>
      </c>
      <c r="L18">
        <v>7.02</v>
      </c>
      <c r="M18">
        <v>37.08</v>
      </c>
      <c r="N18" s="135">
        <v>0</v>
      </c>
      <c r="O18" s="135">
        <v>0</v>
      </c>
      <c r="P18" s="135">
        <v>0</v>
      </c>
      <c r="Q18">
        <v>6.4</v>
      </c>
      <c r="R18">
        <v>0</v>
      </c>
      <c r="S18">
        <v>5.27</v>
      </c>
      <c r="T18">
        <v>10.119999999999999</v>
      </c>
      <c r="U18">
        <v>3.38</v>
      </c>
      <c r="V18">
        <v>3.37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3.97</v>
      </c>
      <c r="AD18">
        <v>8.56</v>
      </c>
      <c r="AE18">
        <v>8.56</v>
      </c>
    </row>
    <row r="19" spans="1:31">
      <c r="A19" t="s">
        <v>61</v>
      </c>
      <c r="B19" s="75">
        <v>186.24</v>
      </c>
      <c r="C19" s="75">
        <v>58.91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33.32</v>
      </c>
      <c r="J19">
        <v>272.81</v>
      </c>
      <c r="K19">
        <v>72.22</v>
      </c>
      <c r="L19">
        <v>6.87</v>
      </c>
      <c r="M19">
        <v>36.119999999999997</v>
      </c>
      <c r="N19" s="135">
        <v>0</v>
      </c>
      <c r="O19" s="135">
        <v>0</v>
      </c>
      <c r="P19" s="135">
        <v>0</v>
      </c>
      <c r="Q19">
        <v>6.4</v>
      </c>
      <c r="R19">
        <v>0</v>
      </c>
      <c r="S19">
        <v>5.13</v>
      </c>
      <c r="T19">
        <v>10.48</v>
      </c>
      <c r="U19">
        <v>3.49</v>
      </c>
      <c r="V19">
        <v>3.51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3.97</v>
      </c>
      <c r="AD19">
        <v>8.44</v>
      </c>
      <c r="AE19">
        <v>8.44</v>
      </c>
    </row>
    <row r="20" spans="1:31">
      <c r="A20" t="s">
        <v>62</v>
      </c>
      <c r="B20" s="75">
        <v>186.24</v>
      </c>
      <c r="C20" s="75">
        <v>58.91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33.32</v>
      </c>
      <c r="J20">
        <v>272.81</v>
      </c>
      <c r="K20">
        <v>72.22</v>
      </c>
      <c r="L20">
        <v>6.87</v>
      </c>
      <c r="M20">
        <v>29.14</v>
      </c>
      <c r="N20" s="135">
        <v>0</v>
      </c>
      <c r="O20" s="135">
        <v>0</v>
      </c>
      <c r="P20" s="135">
        <v>0</v>
      </c>
      <c r="Q20">
        <v>6.4</v>
      </c>
      <c r="R20">
        <v>0</v>
      </c>
      <c r="S20">
        <v>5.13</v>
      </c>
      <c r="T20">
        <v>10.14</v>
      </c>
      <c r="U20">
        <v>3.38</v>
      </c>
      <c r="V20">
        <v>3.38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3.96</v>
      </c>
      <c r="AD20">
        <v>8.5299999999999994</v>
      </c>
      <c r="AE20">
        <v>8.5299999999999994</v>
      </c>
    </row>
    <row r="21" spans="1:31">
      <c r="A21" t="s">
        <v>63</v>
      </c>
      <c r="B21" s="75">
        <v>146.72999999999999</v>
      </c>
      <c r="C21" s="75">
        <v>46.56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33.32</v>
      </c>
      <c r="J21">
        <v>272.81</v>
      </c>
      <c r="K21">
        <v>72.22</v>
      </c>
      <c r="L21">
        <v>6.87</v>
      </c>
      <c r="M21">
        <v>28.48</v>
      </c>
      <c r="N21" s="135">
        <v>0</v>
      </c>
      <c r="O21" s="135">
        <v>0</v>
      </c>
      <c r="P21" s="135">
        <v>0</v>
      </c>
      <c r="Q21">
        <v>6.4</v>
      </c>
      <c r="R21">
        <v>0</v>
      </c>
      <c r="S21">
        <v>5.13</v>
      </c>
      <c r="T21">
        <v>10.35</v>
      </c>
      <c r="U21">
        <v>3.45</v>
      </c>
      <c r="V21">
        <v>3.44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3.95</v>
      </c>
      <c r="AD21">
        <v>8.35</v>
      </c>
      <c r="AE21">
        <v>8.35</v>
      </c>
    </row>
    <row r="22" spans="1:31">
      <c r="A22" t="s">
        <v>64</v>
      </c>
      <c r="B22" s="75">
        <v>146.72999999999999</v>
      </c>
      <c r="C22" s="75">
        <v>46.56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33.32</v>
      </c>
      <c r="J22">
        <v>272.81</v>
      </c>
      <c r="K22">
        <v>53.35</v>
      </c>
      <c r="L22">
        <v>6.87</v>
      </c>
      <c r="M22">
        <v>27.72</v>
      </c>
      <c r="N22" s="135">
        <v>0</v>
      </c>
      <c r="O22" s="135">
        <v>0</v>
      </c>
      <c r="P22" s="135">
        <v>0</v>
      </c>
      <c r="Q22">
        <v>6.4</v>
      </c>
      <c r="R22">
        <v>0</v>
      </c>
      <c r="S22">
        <v>5.13</v>
      </c>
      <c r="T22">
        <v>10.06</v>
      </c>
      <c r="U22">
        <v>3.35</v>
      </c>
      <c r="V22">
        <v>3.35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3.89</v>
      </c>
      <c r="AD22">
        <v>8.36</v>
      </c>
      <c r="AE22">
        <v>8.36</v>
      </c>
    </row>
    <row r="23" spans="1:31">
      <c r="A23" t="s">
        <v>65</v>
      </c>
      <c r="B23" s="75">
        <v>146.72999999999999</v>
      </c>
      <c r="C23" s="75">
        <v>46.56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33.32</v>
      </c>
      <c r="J23">
        <v>272.81</v>
      </c>
      <c r="K23">
        <v>49.83</v>
      </c>
      <c r="L23">
        <v>6.87</v>
      </c>
      <c r="M23">
        <v>26.88</v>
      </c>
      <c r="N23" s="135">
        <v>0</v>
      </c>
      <c r="O23" s="135">
        <v>0</v>
      </c>
      <c r="P23" s="135">
        <v>0</v>
      </c>
      <c r="Q23">
        <v>6.25</v>
      </c>
      <c r="R23">
        <v>0</v>
      </c>
      <c r="S23">
        <v>5.13</v>
      </c>
      <c r="T23">
        <v>10.19</v>
      </c>
      <c r="U23">
        <v>3.4</v>
      </c>
      <c r="V23">
        <v>3.39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3.97</v>
      </c>
      <c r="AD23">
        <v>8.59</v>
      </c>
      <c r="AE23">
        <v>8.59</v>
      </c>
    </row>
    <row r="24" spans="1:31">
      <c r="A24" t="s">
        <v>66</v>
      </c>
      <c r="B24" s="75">
        <v>146.72999999999999</v>
      </c>
      <c r="C24" s="75">
        <v>46.56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33.32</v>
      </c>
      <c r="J24">
        <v>272.81</v>
      </c>
      <c r="K24">
        <v>72.22</v>
      </c>
      <c r="L24">
        <v>6.87</v>
      </c>
      <c r="M24">
        <v>26.08</v>
      </c>
      <c r="N24" s="135">
        <v>0</v>
      </c>
      <c r="O24" s="135">
        <v>0</v>
      </c>
      <c r="P24" s="135">
        <v>0</v>
      </c>
      <c r="Q24">
        <v>6.25</v>
      </c>
      <c r="R24">
        <v>0</v>
      </c>
      <c r="S24">
        <v>5.13</v>
      </c>
      <c r="T24">
        <v>10.18</v>
      </c>
      <c r="U24">
        <v>3.39</v>
      </c>
      <c r="V24">
        <v>3.39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3.97</v>
      </c>
      <c r="AD24">
        <v>8.4600000000000009</v>
      </c>
      <c r="AE24">
        <v>8.4600000000000009</v>
      </c>
    </row>
    <row r="25" spans="1:31">
      <c r="A25" t="s">
        <v>67</v>
      </c>
      <c r="B25" s="75">
        <v>146.72999999999999</v>
      </c>
      <c r="C25" s="75">
        <v>46.56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33.32</v>
      </c>
      <c r="J25">
        <v>272.81</v>
      </c>
      <c r="K25">
        <v>72.22</v>
      </c>
      <c r="L25">
        <v>6.87</v>
      </c>
      <c r="M25">
        <v>25.08</v>
      </c>
      <c r="N25" s="135">
        <v>0</v>
      </c>
      <c r="O25" s="135">
        <v>0</v>
      </c>
      <c r="P25" s="135">
        <v>0</v>
      </c>
      <c r="Q25">
        <v>6.25</v>
      </c>
      <c r="R25">
        <v>0</v>
      </c>
      <c r="S25">
        <v>5.13</v>
      </c>
      <c r="T25">
        <v>10.199999999999999</v>
      </c>
      <c r="U25">
        <v>3.4</v>
      </c>
      <c r="V25">
        <v>3.41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3.96</v>
      </c>
      <c r="AD25">
        <v>8.56</v>
      </c>
      <c r="AE25">
        <v>8.56</v>
      </c>
    </row>
    <row r="26" spans="1:31">
      <c r="A26" t="s">
        <v>68</v>
      </c>
      <c r="B26" s="75">
        <v>146.72999999999999</v>
      </c>
      <c r="C26" s="75">
        <v>51.54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33.32</v>
      </c>
      <c r="J26">
        <v>272.81</v>
      </c>
      <c r="K26">
        <v>72.22</v>
      </c>
      <c r="L26">
        <v>6.87</v>
      </c>
      <c r="M26">
        <v>24.18</v>
      </c>
      <c r="N26" s="135">
        <v>0</v>
      </c>
      <c r="O26" s="135">
        <v>0</v>
      </c>
      <c r="P26" s="135">
        <v>0</v>
      </c>
      <c r="Q26">
        <v>6.25</v>
      </c>
      <c r="R26">
        <v>0</v>
      </c>
      <c r="S26">
        <v>5.13</v>
      </c>
      <c r="T26">
        <v>10.050000000000001</v>
      </c>
      <c r="U26">
        <v>3.35</v>
      </c>
      <c r="V26">
        <v>3.35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3.95</v>
      </c>
      <c r="AD26">
        <v>8.41</v>
      </c>
      <c r="AE26">
        <v>8.41</v>
      </c>
    </row>
    <row r="27" spans="1:31">
      <c r="A27" t="s">
        <v>69</v>
      </c>
      <c r="B27" s="75">
        <v>146.72999999999999</v>
      </c>
      <c r="C27" s="75">
        <v>51.54</v>
      </c>
      <c r="D27" s="135">
        <f t="shared" si="0"/>
        <v>13.86</v>
      </c>
      <c r="E27" s="75"/>
      <c r="F27" s="78">
        <v>0.09</v>
      </c>
      <c r="G27" s="78">
        <v>0.09</v>
      </c>
      <c r="H27" s="78">
        <v>0.1</v>
      </c>
      <c r="I27">
        <v>35.409999999999997</v>
      </c>
      <c r="J27">
        <v>272.81</v>
      </c>
      <c r="K27">
        <v>72.22</v>
      </c>
      <c r="L27">
        <v>6.71</v>
      </c>
      <c r="M27">
        <v>23.46</v>
      </c>
      <c r="N27" s="135">
        <v>5.94</v>
      </c>
      <c r="O27" s="135">
        <v>6.96</v>
      </c>
      <c r="P27" s="135">
        <v>0.96</v>
      </c>
      <c r="Q27">
        <v>6.25</v>
      </c>
      <c r="R27">
        <v>0.19</v>
      </c>
      <c r="S27">
        <v>5.03</v>
      </c>
      <c r="T27">
        <v>10.41</v>
      </c>
      <c r="U27">
        <v>3.47</v>
      </c>
      <c r="V27">
        <v>3.47</v>
      </c>
      <c r="W27">
        <v>0.53</v>
      </c>
      <c r="X27">
        <v>0.1</v>
      </c>
      <c r="Y27">
        <v>0.06</v>
      </c>
      <c r="Z27">
        <v>0</v>
      </c>
      <c r="AA27">
        <v>0</v>
      </c>
      <c r="AB27">
        <v>0</v>
      </c>
      <c r="AC27">
        <v>3.97</v>
      </c>
      <c r="AD27">
        <v>7.84</v>
      </c>
      <c r="AE27">
        <v>7.84</v>
      </c>
    </row>
    <row r="28" spans="1:31">
      <c r="A28" t="s">
        <v>70</v>
      </c>
      <c r="B28" s="75">
        <v>146.72999999999999</v>
      </c>
      <c r="C28" s="75">
        <v>51.54</v>
      </c>
      <c r="D28" s="135">
        <f t="shared" si="0"/>
        <v>32.42</v>
      </c>
      <c r="E28" s="75"/>
      <c r="F28" s="78">
        <v>0.37</v>
      </c>
      <c r="G28" s="78">
        <v>0.37</v>
      </c>
      <c r="H28" s="78">
        <v>0.38</v>
      </c>
      <c r="I28">
        <v>35.409999999999997</v>
      </c>
      <c r="J28">
        <v>272.81</v>
      </c>
      <c r="K28">
        <v>72.22</v>
      </c>
      <c r="L28">
        <v>6.71</v>
      </c>
      <c r="M28">
        <v>21.62</v>
      </c>
      <c r="N28" s="135">
        <v>13.14</v>
      </c>
      <c r="O28" s="135">
        <v>13.66</v>
      </c>
      <c r="P28" s="135">
        <v>5.62</v>
      </c>
      <c r="Q28">
        <v>6.25</v>
      </c>
      <c r="R28">
        <v>1.85</v>
      </c>
      <c r="S28">
        <v>5.03</v>
      </c>
      <c r="T28">
        <v>10.4</v>
      </c>
      <c r="U28">
        <v>3.47</v>
      </c>
      <c r="V28">
        <v>3.45</v>
      </c>
      <c r="W28">
        <v>2.4700000000000002</v>
      </c>
      <c r="X28">
        <v>0.49</v>
      </c>
      <c r="Y28">
        <v>1</v>
      </c>
      <c r="Z28">
        <v>0</v>
      </c>
      <c r="AA28">
        <v>0.67</v>
      </c>
      <c r="AB28">
        <v>0.33</v>
      </c>
      <c r="AC28">
        <v>3.95</v>
      </c>
      <c r="AD28">
        <v>7.88</v>
      </c>
      <c r="AE28">
        <v>7.88</v>
      </c>
    </row>
    <row r="29" spans="1:31">
      <c r="A29" t="s">
        <v>71</v>
      </c>
      <c r="B29" s="75">
        <v>146.72999999999999</v>
      </c>
      <c r="C29" s="75">
        <v>51.54</v>
      </c>
      <c r="D29" s="135">
        <f t="shared" si="0"/>
        <v>54.82</v>
      </c>
      <c r="E29" s="75"/>
      <c r="F29" s="78">
        <v>0.82</v>
      </c>
      <c r="G29" s="78">
        <v>0.82</v>
      </c>
      <c r="H29" s="78">
        <v>0.84</v>
      </c>
      <c r="I29">
        <v>35.409999999999997</v>
      </c>
      <c r="J29">
        <v>272.81</v>
      </c>
      <c r="K29">
        <v>72.22</v>
      </c>
      <c r="L29">
        <v>6.71</v>
      </c>
      <c r="M29">
        <v>17.690000000000001</v>
      </c>
      <c r="N29" s="135">
        <v>20.52</v>
      </c>
      <c r="O29" s="135">
        <v>21.74</v>
      </c>
      <c r="P29" s="135">
        <v>12.56</v>
      </c>
      <c r="Q29">
        <v>6.25</v>
      </c>
      <c r="R29">
        <v>3.92</v>
      </c>
      <c r="S29">
        <v>5.03</v>
      </c>
      <c r="T29">
        <v>10.33</v>
      </c>
      <c r="U29">
        <v>3.44</v>
      </c>
      <c r="V29">
        <v>3.46</v>
      </c>
      <c r="W29">
        <v>6.24</v>
      </c>
      <c r="X29">
        <v>1.25</v>
      </c>
      <c r="Y29">
        <v>2.59</v>
      </c>
      <c r="Z29">
        <v>0</v>
      </c>
      <c r="AA29">
        <v>2</v>
      </c>
      <c r="AB29">
        <v>1</v>
      </c>
      <c r="AC29">
        <v>3.97</v>
      </c>
      <c r="AD29">
        <v>7.9</v>
      </c>
      <c r="AE29">
        <v>7.9</v>
      </c>
    </row>
    <row r="30" spans="1:31">
      <c r="A30" t="s">
        <v>72</v>
      </c>
      <c r="B30" s="75">
        <v>146.72999999999999</v>
      </c>
      <c r="C30" s="75">
        <v>46.56</v>
      </c>
      <c r="D30" s="135">
        <f t="shared" si="0"/>
        <v>76.55</v>
      </c>
      <c r="E30" s="75"/>
      <c r="F30" s="78">
        <v>1.28</v>
      </c>
      <c r="G30" s="78">
        <v>1.28</v>
      </c>
      <c r="H30" s="78">
        <v>1.31</v>
      </c>
      <c r="I30">
        <v>35.409999999999997</v>
      </c>
      <c r="J30">
        <v>272.81</v>
      </c>
      <c r="K30">
        <v>72.22</v>
      </c>
      <c r="L30">
        <v>6.71</v>
      </c>
      <c r="M30">
        <v>17.149999999999999</v>
      </c>
      <c r="N30" s="135">
        <v>27.2</v>
      </c>
      <c r="O30" s="135">
        <v>27.2</v>
      </c>
      <c r="P30" s="135">
        <v>22.15</v>
      </c>
      <c r="Q30">
        <v>6.25</v>
      </c>
      <c r="R30">
        <v>6.28</v>
      </c>
      <c r="S30">
        <v>5.03</v>
      </c>
      <c r="T30">
        <v>10.02</v>
      </c>
      <c r="U30">
        <v>3.34</v>
      </c>
      <c r="V30">
        <v>3.33</v>
      </c>
      <c r="W30">
        <v>12.09</v>
      </c>
      <c r="X30">
        <v>2.42</v>
      </c>
      <c r="Y30">
        <v>4.01</v>
      </c>
      <c r="Z30">
        <v>0</v>
      </c>
      <c r="AA30">
        <v>4.67</v>
      </c>
      <c r="AB30">
        <v>2.33</v>
      </c>
      <c r="AC30">
        <v>3.96</v>
      </c>
      <c r="AD30">
        <v>7.77</v>
      </c>
      <c r="AE30">
        <v>7.77</v>
      </c>
    </row>
    <row r="31" spans="1:31">
      <c r="A31" t="s">
        <v>73</v>
      </c>
      <c r="B31" s="75">
        <v>146.72999999999999</v>
      </c>
      <c r="C31" s="75">
        <v>46.56</v>
      </c>
      <c r="D31" s="135">
        <f t="shared" si="0"/>
        <v>86.35</v>
      </c>
      <c r="E31" s="75"/>
      <c r="F31" s="78">
        <v>1.85</v>
      </c>
      <c r="G31" s="78">
        <v>1.85</v>
      </c>
      <c r="H31" s="78">
        <v>1.9</v>
      </c>
      <c r="I31">
        <v>35.409999999999997</v>
      </c>
      <c r="J31">
        <v>272.81</v>
      </c>
      <c r="K31">
        <v>72.22</v>
      </c>
      <c r="L31">
        <v>6.71</v>
      </c>
      <c r="M31">
        <v>16.57</v>
      </c>
      <c r="N31" s="135">
        <v>28.78</v>
      </c>
      <c r="O31" s="135">
        <v>28.78</v>
      </c>
      <c r="P31" s="135">
        <v>28.79</v>
      </c>
      <c r="Q31">
        <v>6.25</v>
      </c>
      <c r="R31">
        <v>9.11</v>
      </c>
      <c r="S31">
        <v>5.03</v>
      </c>
      <c r="T31">
        <v>10.48</v>
      </c>
      <c r="U31">
        <v>3.49</v>
      </c>
      <c r="V31">
        <v>3.49</v>
      </c>
      <c r="W31">
        <v>22.18</v>
      </c>
      <c r="X31">
        <v>4.43</v>
      </c>
      <c r="Y31">
        <v>6.75</v>
      </c>
      <c r="Z31">
        <v>2.87</v>
      </c>
      <c r="AA31">
        <v>9.33</v>
      </c>
      <c r="AB31">
        <v>4.67</v>
      </c>
      <c r="AC31">
        <v>3.95</v>
      </c>
      <c r="AD31">
        <v>7.86</v>
      </c>
      <c r="AE31">
        <v>7.86</v>
      </c>
    </row>
    <row r="32" spans="1:31">
      <c r="A32" t="s">
        <v>74</v>
      </c>
      <c r="B32" s="75">
        <v>137.74</v>
      </c>
      <c r="C32" s="75">
        <v>46.56</v>
      </c>
      <c r="D32" s="135">
        <f t="shared" si="0"/>
        <v>91.5</v>
      </c>
      <c r="E32" s="75"/>
      <c r="F32" s="78">
        <v>2.46</v>
      </c>
      <c r="G32" s="78">
        <v>2.46</v>
      </c>
      <c r="H32" s="78">
        <v>2.5299999999999998</v>
      </c>
      <c r="I32">
        <v>35.409999999999997</v>
      </c>
      <c r="J32">
        <v>272.81</v>
      </c>
      <c r="K32">
        <v>72.22</v>
      </c>
      <c r="L32">
        <v>6.71</v>
      </c>
      <c r="M32">
        <v>15.48</v>
      </c>
      <c r="N32" s="135">
        <v>30.5</v>
      </c>
      <c r="O32" s="135">
        <v>30.5</v>
      </c>
      <c r="P32" s="135">
        <v>30.5</v>
      </c>
      <c r="Q32">
        <v>6.25</v>
      </c>
      <c r="R32">
        <v>12.43</v>
      </c>
      <c r="S32">
        <v>5.03</v>
      </c>
      <c r="T32">
        <v>10.33</v>
      </c>
      <c r="U32">
        <v>3.44</v>
      </c>
      <c r="V32">
        <v>3.45</v>
      </c>
      <c r="W32">
        <v>33.020000000000003</v>
      </c>
      <c r="X32">
        <v>6.6</v>
      </c>
      <c r="Y32">
        <v>10.26</v>
      </c>
      <c r="Z32">
        <v>6.31</v>
      </c>
      <c r="AA32">
        <v>15.33</v>
      </c>
      <c r="AB32">
        <v>7.67</v>
      </c>
      <c r="AC32">
        <v>3.97</v>
      </c>
      <c r="AD32">
        <v>7.8</v>
      </c>
      <c r="AE32">
        <v>7.8</v>
      </c>
    </row>
    <row r="33" spans="1:31">
      <c r="A33" t="s">
        <v>75</v>
      </c>
      <c r="B33" s="75">
        <v>137.74</v>
      </c>
      <c r="C33" s="75">
        <v>46.56</v>
      </c>
      <c r="D33" s="135">
        <f t="shared" si="0"/>
        <v>91.5</v>
      </c>
      <c r="E33" s="75"/>
      <c r="F33" s="78">
        <v>3.13</v>
      </c>
      <c r="G33" s="78">
        <v>3.13</v>
      </c>
      <c r="H33" s="78">
        <v>3.2</v>
      </c>
      <c r="I33">
        <v>35.409999999999997</v>
      </c>
      <c r="J33">
        <v>272.81</v>
      </c>
      <c r="K33">
        <v>55.48</v>
      </c>
      <c r="L33">
        <v>6.71</v>
      </c>
      <c r="M33">
        <v>14.62</v>
      </c>
      <c r="N33" s="135">
        <v>30.5</v>
      </c>
      <c r="O33" s="135">
        <v>30.5</v>
      </c>
      <c r="P33" s="135">
        <v>30.5</v>
      </c>
      <c r="Q33">
        <v>6.25</v>
      </c>
      <c r="R33">
        <v>18.66</v>
      </c>
      <c r="S33">
        <v>5.03</v>
      </c>
      <c r="T33">
        <v>10.15</v>
      </c>
      <c r="U33">
        <v>3.38</v>
      </c>
      <c r="V33">
        <v>3.39</v>
      </c>
      <c r="W33">
        <v>44.66</v>
      </c>
      <c r="X33">
        <v>8.93</v>
      </c>
      <c r="Y33">
        <v>14.08</v>
      </c>
      <c r="Z33">
        <v>9.43</v>
      </c>
      <c r="AA33">
        <v>22</v>
      </c>
      <c r="AB33">
        <v>11</v>
      </c>
      <c r="AC33">
        <v>3.97</v>
      </c>
      <c r="AD33">
        <v>7.9</v>
      </c>
      <c r="AE33">
        <v>7.9</v>
      </c>
    </row>
    <row r="34" spans="1:31">
      <c r="A34" t="s">
        <v>76</v>
      </c>
      <c r="B34" s="75">
        <v>137.74</v>
      </c>
      <c r="C34" s="75">
        <v>46.56</v>
      </c>
      <c r="D34" s="135">
        <f t="shared" si="0"/>
        <v>91.5</v>
      </c>
      <c r="E34" s="75"/>
      <c r="F34" s="78">
        <v>3.89</v>
      </c>
      <c r="G34" s="78">
        <v>3.89</v>
      </c>
      <c r="H34" s="78">
        <v>3.98</v>
      </c>
      <c r="I34">
        <v>35.409999999999997</v>
      </c>
      <c r="J34">
        <v>272.81</v>
      </c>
      <c r="K34">
        <v>55.48</v>
      </c>
      <c r="L34">
        <v>6.71</v>
      </c>
      <c r="M34">
        <v>9.9</v>
      </c>
      <c r="N34" s="135">
        <v>30.5</v>
      </c>
      <c r="O34" s="135">
        <v>30.5</v>
      </c>
      <c r="P34" s="135">
        <v>30.5</v>
      </c>
      <c r="Q34">
        <v>6.25</v>
      </c>
      <c r="R34">
        <v>22.02</v>
      </c>
      <c r="S34">
        <v>5.03</v>
      </c>
      <c r="T34">
        <v>10.45</v>
      </c>
      <c r="U34">
        <v>3.49</v>
      </c>
      <c r="V34">
        <v>3.48</v>
      </c>
      <c r="W34">
        <v>58.2</v>
      </c>
      <c r="X34">
        <v>11.64</v>
      </c>
      <c r="Y34">
        <v>18.350000000000001</v>
      </c>
      <c r="Z34">
        <v>12.12</v>
      </c>
      <c r="AA34">
        <v>28</v>
      </c>
      <c r="AB34">
        <v>14</v>
      </c>
      <c r="AC34">
        <v>3.96</v>
      </c>
      <c r="AD34">
        <v>7.74</v>
      </c>
      <c r="AE34">
        <v>7.74</v>
      </c>
    </row>
    <row r="35" spans="1:31">
      <c r="A35" t="s">
        <v>77</v>
      </c>
      <c r="B35" s="75">
        <v>137.74</v>
      </c>
      <c r="C35" s="75">
        <v>46.56</v>
      </c>
      <c r="D35" s="135">
        <f t="shared" si="0"/>
        <v>92</v>
      </c>
      <c r="E35" s="75"/>
      <c r="F35" s="78">
        <v>4.8600000000000003</v>
      </c>
      <c r="G35" s="78">
        <v>4.8600000000000003</v>
      </c>
      <c r="H35" s="78">
        <v>4.9800000000000004</v>
      </c>
      <c r="I35">
        <v>35.409999999999997</v>
      </c>
      <c r="J35">
        <v>272.81</v>
      </c>
      <c r="K35">
        <v>49.83</v>
      </c>
      <c r="L35">
        <v>6.63</v>
      </c>
      <c r="M35">
        <v>10.78</v>
      </c>
      <c r="N35" s="135">
        <v>30.67</v>
      </c>
      <c r="O35" s="135">
        <v>30.67</v>
      </c>
      <c r="P35" s="135">
        <v>30.66</v>
      </c>
      <c r="Q35">
        <v>6.17</v>
      </c>
      <c r="R35">
        <v>25.1</v>
      </c>
      <c r="S35">
        <v>4.95</v>
      </c>
      <c r="T35">
        <v>10.4</v>
      </c>
      <c r="U35">
        <v>3.47</v>
      </c>
      <c r="V35">
        <v>3.47</v>
      </c>
      <c r="W35">
        <v>66.11</v>
      </c>
      <c r="X35">
        <v>13.22</v>
      </c>
      <c r="Y35">
        <v>26.28</v>
      </c>
      <c r="Z35">
        <v>15.04</v>
      </c>
      <c r="AA35">
        <v>33.340000000000003</v>
      </c>
      <c r="AB35">
        <v>16.66</v>
      </c>
      <c r="AC35">
        <v>3.95</v>
      </c>
      <c r="AD35">
        <v>7.84</v>
      </c>
      <c r="AE35">
        <v>7.84</v>
      </c>
    </row>
    <row r="36" spans="1:31">
      <c r="A36" t="s">
        <v>78</v>
      </c>
      <c r="B36" s="75">
        <v>137.74</v>
      </c>
      <c r="C36" s="75">
        <v>46.56</v>
      </c>
      <c r="D36" s="135">
        <f t="shared" si="0"/>
        <v>92</v>
      </c>
      <c r="E36" s="75"/>
      <c r="F36" s="78">
        <v>6.09</v>
      </c>
      <c r="G36" s="78">
        <v>6.09</v>
      </c>
      <c r="H36" s="78">
        <v>6.24</v>
      </c>
      <c r="I36">
        <v>35.409999999999997</v>
      </c>
      <c r="J36">
        <v>272.81</v>
      </c>
      <c r="K36">
        <v>49.83</v>
      </c>
      <c r="L36">
        <v>6.63</v>
      </c>
      <c r="M36">
        <v>10.33</v>
      </c>
      <c r="N36" s="135">
        <v>30.67</v>
      </c>
      <c r="O36" s="135">
        <v>30.67</v>
      </c>
      <c r="P36" s="135">
        <v>30.66</v>
      </c>
      <c r="Q36">
        <v>6.17</v>
      </c>
      <c r="R36">
        <v>28.16</v>
      </c>
      <c r="S36">
        <v>4.95</v>
      </c>
      <c r="T36">
        <v>10.130000000000001</v>
      </c>
      <c r="U36">
        <v>3.38</v>
      </c>
      <c r="V36">
        <v>3.37</v>
      </c>
      <c r="W36">
        <v>79.23</v>
      </c>
      <c r="X36">
        <v>15.85</v>
      </c>
      <c r="Y36">
        <v>30.95</v>
      </c>
      <c r="Z36">
        <v>18.149999999999999</v>
      </c>
      <c r="AA36">
        <v>42</v>
      </c>
      <c r="AB36">
        <v>21</v>
      </c>
      <c r="AC36">
        <v>3.89</v>
      </c>
      <c r="AD36">
        <v>7.88</v>
      </c>
      <c r="AE36">
        <v>7.88</v>
      </c>
    </row>
    <row r="37" spans="1:31">
      <c r="A37" t="s">
        <v>79</v>
      </c>
      <c r="B37" s="75">
        <v>137.74</v>
      </c>
      <c r="C37" s="75">
        <v>46.56</v>
      </c>
      <c r="D37" s="135">
        <f t="shared" si="0"/>
        <v>92</v>
      </c>
      <c r="E37" s="75"/>
      <c r="F37" s="78">
        <v>6.92</v>
      </c>
      <c r="G37" s="78">
        <v>6.92</v>
      </c>
      <c r="H37" s="78">
        <v>7.09</v>
      </c>
      <c r="I37">
        <v>35.409999999999997</v>
      </c>
      <c r="J37">
        <v>272.81</v>
      </c>
      <c r="K37">
        <v>49.83</v>
      </c>
      <c r="L37">
        <v>6.63</v>
      </c>
      <c r="M37">
        <v>10.8</v>
      </c>
      <c r="N37" s="135">
        <v>30.67</v>
      </c>
      <c r="O37" s="135">
        <v>30.67</v>
      </c>
      <c r="P37" s="135">
        <v>30.66</v>
      </c>
      <c r="Q37">
        <v>6.17</v>
      </c>
      <c r="R37">
        <v>31.31</v>
      </c>
      <c r="S37">
        <v>4.95</v>
      </c>
      <c r="T37">
        <v>10.01</v>
      </c>
      <c r="U37">
        <v>3.34</v>
      </c>
      <c r="V37">
        <v>3.33</v>
      </c>
      <c r="W37">
        <v>97.63</v>
      </c>
      <c r="X37">
        <v>19.52</v>
      </c>
      <c r="Y37">
        <v>36.33</v>
      </c>
      <c r="Z37">
        <v>21.59</v>
      </c>
      <c r="AA37">
        <v>50</v>
      </c>
      <c r="AB37">
        <v>25</v>
      </c>
      <c r="AC37">
        <v>3.97</v>
      </c>
      <c r="AD37">
        <v>7.9</v>
      </c>
      <c r="AE37">
        <v>7.9</v>
      </c>
    </row>
    <row r="38" spans="1:31">
      <c r="A38" t="s">
        <v>80</v>
      </c>
      <c r="B38" s="75">
        <v>137.74</v>
      </c>
      <c r="C38" s="75">
        <v>46.56</v>
      </c>
      <c r="D38" s="135">
        <f t="shared" si="0"/>
        <v>92</v>
      </c>
      <c r="E38" s="75"/>
      <c r="F38" s="78">
        <v>7.72</v>
      </c>
      <c r="G38" s="78">
        <v>7.72</v>
      </c>
      <c r="H38" s="78">
        <v>7.92</v>
      </c>
      <c r="I38">
        <v>35.409999999999997</v>
      </c>
      <c r="J38">
        <v>272.81</v>
      </c>
      <c r="K38">
        <v>49.83</v>
      </c>
      <c r="L38">
        <v>6.63</v>
      </c>
      <c r="M38">
        <v>11.2</v>
      </c>
      <c r="N38" s="135">
        <v>30.67</v>
      </c>
      <c r="O38" s="135">
        <v>30.67</v>
      </c>
      <c r="P38" s="135">
        <v>30.66</v>
      </c>
      <c r="Q38">
        <v>6.17</v>
      </c>
      <c r="R38">
        <v>34.5</v>
      </c>
      <c r="S38">
        <v>4.95</v>
      </c>
      <c r="T38">
        <v>10.050000000000001</v>
      </c>
      <c r="U38">
        <v>3.35</v>
      </c>
      <c r="V38">
        <v>3.34</v>
      </c>
      <c r="W38">
        <v>116.59</v>
      </c>
      <c r="X38">
        <v>23.32</v>
      </c>
      <c r="Y38">
        <v>43.05</v>
      </c>
      <c r="Z38">
        <v>25.27</v>
      </c>
      <c r="AA38">
        <v>68.239999999999995</v>
      </c>
      <c r="AB38">
        <v>34.11</v>
      </c>
      <c r="AC38">
        <v>3.97</v>
      </c>
      <c r="AD38">
        <v>7.77</v>
      </c>
      <c r="AE38">
        <v>7.77</v>
      </c>
    </row>
    <row r="39" spans="1:31">
      <c r="A39" t="s">
        <v>81</v>
      </c>
      <c r="B39" s="75">
        <v>137.74</v>
      </c>
      <c r="C39" s="75">
        <v>46.56</v>
      </c>
      <c r="D39" s="135">
        <f t="shared" si="0"/>
        <v>92</v>
      </c>
      <c r="E39" s="75"/>
      <c r="F39" s="78">
        <v>8.51</v>
      </c>
      <c r="G39" s="78">
        <v>8.51</v>
      </c>
      <c r="H39" s="78">
        <v>8.73</v>
      </c>
      <c r="I39">
        <v>35.409999999999997</v>
      </c>
      <c r="J39">
        <v>272.81</v>
      </c>
      <c r="K39">
        <v>49.83</v>
      </c>
      <c r="L39">
        <v>6.63</v>
      </c>
      <c r="M39">
        <v>11.36</v>
      </c>
      <c r="N39" s="135">
        <v>30.67</v>
      </c>
      <c r="O39" s="135">
        <v>30.67</v>
      </c>
      <c r="P39" s="135">
        <v>30.66</v>
      </c>
      <c r="Q39">
        <v>6.01</v>
      </c>
      <c r="R39">
        <v>37.36</v>
      </c>
      <c r="S39">
        <v>4.95</v>
      </c>
      <c r="T39">
        <v>10.220000000000001</v>
      </c>
      <c r="U39">
        <v>3.41</v>
      </c>
      <c r="V39">
        <v>3.4</v>
      </c>
      <c r="W39">
        <v>134.97999999999999</v>
      </c>
      <c r="X39">
        <v>27</v>
      </c>
      <c r="Y39">
        <v>47.23</v>
      </c>
      <c r="Z39">
        <v>29.76</v>
      </c>
      <c r="AA39">
        <v>72.94</v>
      </c>
      <c r="AB39">
        <v>36.47</v>
      </c>
      <c r="AC39">
        <v>3.29</v>
      </c>
      <c r="AD39">
        <v>5.09</v>
      </c>
      <c r="AE39">
        <v>5.09</v>
      </c>
    </row>
    <row r="40" spans="1:31">
      <c r="A40" t="s">
        <v>82</v>
      </c>
      <c r="B40" s="75">
        <v>138.44</v>
      </c>
      <c r="C40" s="75">
        <v>46.56</v>
      </c>
      <c r="D40" s="135">
        <f t="shared" si="0"/>
        <v>92</v>
      </c>
      <c r="E40" s="75"/>
      <c r="F40" s="78">
        <v>9.82</v>
      </c>
      <c r="G40" s="78">
        <v>9.82</v>
      </c>
      <c r="H40" s="78">
        <v>10.06</v>
      </c>
      <c r="I40">
        <v>35.409999999999997</v>
      </c>
      <c r="J40">
        <v>272.81</v>
      </c>
      <c r="K40">
        <v>49.83</v>
      </c>
      <c r="L40">
        <v>6.63</v>
      </c>
      <c r="M40">
        <v>17.89</v>
      </c>
      <c r="N40" s="135">
        <v>30.67</v>
      </c>
      <c r="O40" s="135">
        <v>30.67</v>
      </c>
      <c r="P40" s="135">
        <v>30.66</v>
      </c>
      <c r="Q40">
        <v>6.01</v>
      </c>
      <c r="R40">
        <v>39.69</v>
      </c>
      <c r="S40">
        <v>4.95</v>
      </c>
      <c r="T40">
        <v>10.4</v>
      </c>
      <c r="U40">
        <v>3.47</v>
      </c>
      <c r="V40">
        <v>3.47</v>
      </c>
      <c r="W40">
        <v>158.13999999999999</v>
      </c>
      <c r="X40">
        <v>31.63</v>
      </c>
      <c r="Y40">
        <v>52.32</v>
      </c>
      <c r="Z40">
        <v>32.24</v>
      </c>
      <c r="AA40">
        <v>77.650000000000006</v>
      </c>
      <c r="AB40">
        <v>38.82</v>
      </c>
      <c r="AC40">
        <v>3.29</v>
      </c>
      <c r="AD40">
        <v>4.9000000000000004</v>
      </c>
      <c r="AE40">
        <v>4.9000000000000004</v>
      </c>
    </row>
    <row r="41" spans="1:31">
      <c r="A41" t="s">
        <v>83</v>
      </c>
      <c r="B41" s="75">
        <v>146.72999999999999</v>
      </c>
      <c r="C41" s="75">
        <v>46.56</v>
      </c>
      <c r="D41" s="135">
        <f t="shared" si="0"/>
        <v>92</v>
      </c>
      <c r="E41" s="75"/>
      <c r="F41" s="78">
        <v>10.5</v>
      </c>
      <c r="G41" s="78">
        <v>10.5</v>
      </c>
      <c r="H41" s="78">
        <v>10.76</v>
      </c>
      <c r="I41">
        <v>35.409999999999997</v>
      </c>
      <c r="J41">
        <v>272.81</v>
      </c>
      <c r="K41">
        <v>49.83</v>
      </c>
      <c r="L41">
        <v>6.63</v>
      </c>
      <c r="M41">
        <v>17.670000000000002</v>
      </c>
      <c r="N41" s="135">
        <v>30.67</v>
      </c>
      <c r="O41" s="135">
        <v>30.67</v>
      </c>
      <c r="P41" s="135">
        <v>30.66</v>
      </c>
      <c r="Q41">
        <v>6.01</v>
      </c>
      <c r="R41">
        <v>41.49</v>
      </c>
      <c r="S41">
        <v>4.95</v>
      </c>
      <c r="T41">
        <v>9.23</v>
      </c>
      <c r="U41">
        <v>3.08</v>
      </c>
      <c r="V41">
        <v>3.07</v>
      </c>
      <c r="W41">
        <v>173.51</v>
      </c>
      <c r="X41">
        <v>34.700000000000003</v>
      </c>
      <c r="Y41">
        <v>56.73</v>
      </c>
      <c r="Z41">
        <v>34.51</v>
      </c>
      <c r="AA41">
        <v>80</v>
      </c>
      <c r="AB41">
        <v>40</v>
      </c>
      <c r="AC41">
        <v>3.31</v>
      </c>
      <c r="AD41">
        <v>4.6900000000000004</v>
      </c>
      <c r="AE41">
        <v>4.6900000000000004</v>
      </c>
    </row>
    <row r="42" spans="1:31">
      <c r="A42" t="s">
        <v>84</v>
      </c>
      <c r="B42" s="75">
        <v>146.72999999999999</v>
      </c>
      <c r="C42" s="75">
        <v>46.56</v>
      </c>
      <c r="D42" s="135">
        <f t="shared" si="0"/>
        <v>92</v>
      </c>
      <c r="E42" s="75"/>
      <c r="F42" s="78">
        <v>11.13</v>
      </c>
      <c r="G42" s="78">
        <v>11.13</v>
      </c>
      <c r="H42" s="78">
        <v>11.41</v>
      </c>
      <c r="I42">
        <v>35.409999999999997</v>
      </c>
      <c r="J42">
        <v>272.81</v>
      </c>
      <c r="K42">
        <v>49.83</v>
      </c>
      <c r="L42">
        <v>6.63</v>
      </c>
      <c r="M42">
        <v>17.66</v>
      </c>
      <c r="N42" s="135">
        <v>30.67</v>
      </c>
      <c r="O42" s="135">
        <v>30.67</v>
      </c>
      <c r="P42" s="135">
        <v>30.66</v>
      </c>
      <c r="Q42">
        <v>6.01</v>
      </c>
      <c r="R42">
        <v>42.84</v>
      </c>
      <c r="S42">
        <v>4.95</v>
      </c>
      <c r="T42">
        <v>9.1999999999999993</v>
      </c>
      <c r="U42">
        <v>3.07</v>
      </c>
      <c r="V42">
        <v>3.07</v>
      </c>
      <c r="W42">
        <v>184.62</v>
      </c>
      <c r="X42">
        <v>36.92</v>
      </c>
      <c r="Y42">
        <v>60.74</v>
      </c>
      <c r="Z42">
        <v>36.46</v>
      </c>
      <c r="AA42">
        <v>82.36</v>
      </c>
      <c r="AB42">
        <v>41.17</v>
      </c>
      <c r="AC42">
        <v>3.29</v>
      </c>
      <c r="AD42">
        <v>4.47</v>
      </c>
      <c r="AE42">
        <v>4.47</v>
      </c>
    </row>
    <row r="43" spans="1:31">
      <c r="A43" t="s">
        <v>85</v>
      </c>
      <c r="B43" s="75">
        <v>146.72999999999999</v>
      </c>
      <c r="C43" s="75">
        <v>46.56</v>
      </c>
      <c r="D43" s="135">
        <f t="shared" si="0"/>
        <v>92</v>
      </c>
      <c r="E43" s="75"/>
      <c r="F43" s="78">
        <v>11.77</v>
      </c>
      <c r="G43" s="78">
        <v>11.77</v>
      </c>
      <c r="H43" s="78">
        <v>12.06</v>
      </c>
      <c r="I43">
        <v>35.409999999999997</v>
      </c>
      <c r="J43">
        <v>272.81</v>
      </c>
      <c r="K43">
        <v>49.83</v>
      </c>
      <c r="L43">
        <v>6.63</v>
      </c>
      <c r="M43">
        <v>18.100000000000001</v>
      </c>
      <c r="N43" s="135">
        <v>30.67</v>
      </c>
      <c r="O43" s="135">
        <v>30.67</v>
      </c>
      <c r="P43" s="135">
        <v>30.66</v>
      </c>
      <c r="Q43">
        <v>6.01</v>
      </c>
      <c r="R43">
        <v>44.72</v>
      </c>
      <c r="S43">
        <v>4.8499999999999996</v>
      </c>
      <c r="T43">
        <v>9.1999999999999993</v>
      </c>
      <c r="U43">
        <v>3.07</v>
      </c>
      <c r="V43">
        <v>3.06</v>
      </c>
      <c r="W43">
        <v>196.88</v>
      </c>
      <c r="X43">
        <v>39.369999999999997</v>
      </c>
      <c r="Y43">
        <v>64.45</v>
      </c>
      <c r="Z43">
        <v>38.450000000000003</v>
      </c>
      <c r="AA43">
        <v>84.71</v>
      </c>
      <c r="AB43">
        <v>42.35</v>
      </c>
      <c r="AC43">
        <v>3.31</v>
      </c>
      <c r="AD43">
        <v>4.2699999999999996</v>
      </c>
      <c r="AE43">
        <v>4.2699999999999996</v>
      </c>
    </row>
    <row r="44" spans="1:31">
      <c r="A44" t="s">
        <v>86</v>
      </c>
      <c r="B44" s="75">
        <v>146.72999999999999</v>
      </c>
      <c r="C44" s="75">
        <v>46.56</v>
      </c>
      <c r="D44" s="135">
        <f t="shared" si="0"/>
        <v>92</v>
      </c>
      <c r="E44" s="75"/>
      <c r="F44" s="78">
        <v>12.37</v>
      </c>
      <c r="G44" s="78">
        <v>12.37</v>
      </c>
      <c r="H44" s="78">
        <v>12.68</v>
      </c>
      <c r="I44">
        <v>35.409999999999997</v>
      </c>
      <c r="J44">
        <v>272.81</v>
      </c>
      <c r="K44">
        <v>49.83</v>
      </c>
      <c r="L44">
        <v>6.63</v>
      </c>
      <c r="M44">
        <v>19.350000000000001</v>
      </c>
      <c r="N44" s="135">
        <v>30.67</v>
      </c>
      <c r="O44" s="135">
        <v>30.67</v>
      </c>
      <c r="P44" s="135">
        <v>30.66</v>
      </c>
      <c r="Q44">
        <v>6.01</v>
      </c>
      <c r="R44">
        <v>47.41</v>
      </c>
      <c r="S44">
        <v>4.8499999999999996</v>
      </c>
      <c r="T44">
        <v>9.0299999999999994</v>
      </c>
      <c r="U44">
        <v>3.01</v>
      </c>
      <c r="V44">
        <v>3.02</v>
      </c>
      <c r="W44">
        <v>210</v>
      </c>
      <c r="X44">
        <v>42</v>
      </c>
      <c r="Y44">
        <v>70.59</v>
      </c>
      <c r="Z44">
        <v>40.22</v>
      </c>
      <c r="AA44">
        <v>87.34</v>
      </c>
      <c r="AB44">
        <v>43.66</v>
      </c>
      <c r="AC44">
        <v>3.29</v>
      </c>
      <c r="AD44">
        <v>4.07</v>
      </c>
      <c r="AE44">
        <v>4.07</v>
      </c>
    </row>
    <row r="45" spans="1:31">
      <c r="A45" t="s">
        <v>87</v>
      </c>
      <c r="B45" s="75">
        <v>146.72999999999999</v>
      </c>
      <c r="C45" s="75">
        <v>46.56</v>
      </c>
      <c r="D45" s="135">
        <f t="shared" si="0"/>
        <v>92</v>
      </c>
      <c r="E45" s="75"/>
      <c r="F45" s="78">
        <v>12.75</v>
      </c>
      <c r="G45" s="78">
        <v>12.75</v>
      </c>
      <c r="H45" s="78">
        <v>13.07</v>
      </c>
      <c r="I45">
        <v>35.409999999999997</v>
      </c>
      <c r="J45">
        <v>272.81</v>
      </c>
      <c r="K45">
        <v>49.83</v>
      </c>
      <c r="L45">
        <v>6.63</v>
      </c>
      <c r="M45">
        <v>19.690000000000001</v>
      </c>
      <c r="N45" s="135">
        <v>30.67</v>
      </c>
      <c r="O45" s="135">
        <v>30.67</v>
      </c>
      <c r="P45" s="135">
        <v>30.66</v>
      </c>
      <c r="Q45">
        <v>6.01</v>
      </c>
      <c r="R45">
        <v>50.9</v>
      </c>
      <c r="S45">
        <v>4.8499999999999996</v>
      </c>
      <c r="T45">
        <v>8.4</v>
      </c>
      <c r="U45">
        <v>2.8</v>
      </c>
      <c r="V45">
        <v>2.81</v>
      </c>
      <c r="W45">
        <v>218.75</v>
      </c>
      <c r="X45">
        <v>43.75</v>
      </c>
      <c r="Y45">
        <v>73.599999999999994</v>
      </c>
      <c r="Z45">
        <v>41.85</v>
      </c>
      <c r="AA45">
        <v>86.67</v>
      </c>
      <c r="AB45">
        <v>43.33</v>
      </c>
      <c r="AC45">
        <v>1.73</v>
      </c>
      <c r="AD45">
        <v>3.87</v>
      </c>
      <c r="AE45">
        <v>3.87</v>
      </c>
    </row>
    <row r="46" spans="1:31">
      <c r="A46" t="s">
        <v>88</v>
      </c>
      <c r="B46" s="75">
        <v>146.72999999999999</v>
      </c>
      <c r="C46" s="75">
        <v>46.56</v>
      </c>
      <c r="D46" s="135">
        <f t="shared" si="0"/>
        <v>92</v>
      </c>
      <c r="E46" s="75"/>
      <c r="F46" s="78">
        <v>13.12</v>
      </c>
      <c r="G46" s="78">
        <v>13.12</v>
      </c>
      <c r="H46" s="78">
        <v>13.45</v>
      </c>
      <c r="I46">
        <v>35.409999999999997</v>
      </c>
      <c r="J46">
        <v>272.81</v>
      </c>
      <c r="K46">
        <v>49.83</v>
      </c>
      <c r="L46">
        <v>6.63</v>
      </c>
      <c r="M46">
        <v>9.1300000000000008</v>
      </c>
      <c r="N46" s="135">
        <v>30.67</v>
      </c>
      <c r="O46" s="135">
        <v>30.67</v>
      </c>
      <c r="P46" s="135">
        <v>30.66</v>
      </c>
      <c r="Q46">
        <v>6.01</v>
      </c>
      <c r="R46">
        <v>53.59</v>
      </c>
      <c r="S46">
        <v>4.8499999999999996</v>
      </c>
      <c r="T46">
        <v>8.4</v>
      </c>
      <c r="U46">
        <v>2.8</v>
      </c>
      <c r="V46">
        <v>2.8</v>
      </c>
      <c r="W46">
        <v>221.04</v>
      </c>
      <c r="X46">
        <v>44.21</v>
      </c>
      <c r="Y46">
        <v>78.680000000000007</v>
      </c>
      <c r="Z46">
        <v>43.31</v>
      </c>
      <c r="AA46">
        <v>86</v>
      </c>
      <c r="AB46">
        <v>43</v>
      </c>
      <c r="AC46">
        <v>1.81</v>
      </c>
      <c r="AD46">
        <v>3.73</v>
      </c>
      <c r="AE46">
        <v>3.73</v>
      </c>
    </row>
    <row r="47" spans="1:31">
      <c r="A47" t="s">
        <v>89</v>
      </c>
      <c r="B47" s="75">
        <v>146.72999999999999</v>
      </c>
      <c r="C47" s="75">
        <v>46.56</v>
      </c>
      <c r="D47" s="135">
        <f t="shared" si="0"/>
        <v>92</v>
      </c>
      <c r="E47" s="75"/>
      <c r="F47" s="78">
        <v>14.26</v>
      </c>
      <c r="G47" s="78">
        <v>14.26</v>
      </c>
      <c r="H47" s="78">
        <v>14.61</v>
      </c>
      <c r="I47">
        <v>35.409999999999997</v>
      </c>
      <c r="J47">
        <v>272.81</v>
      </c>
      <c r="K47">
        <v>49.83</v>
      </c>
      <c r="L47">
        <v>6.4</v>
      </c>
      <c r="M47">
        <v>9.3000000000000007</v>
      </c>
      <c r="N47" s="135">
        <v>30.67</v>
      </c>
      <c r="O47" s="135">
        <v>30.67</v>
      </c>
      <c r="P47" s="135">
        <v>30.66</v>
      </c>
      <c r="Q47">
        <v>6.4</v>
      </c>
      <c r="R47">
        <v>55.31</v>
      </c>
      <c r="S47">
        <v>4.8499999999999996</v>
      </c>
      <c r="T47">
        <v>8.39</v>
      </c>
      <c r="U47">
        <v>2.8</v>
      </c>
      <c r="V47">
        <v>2.79</v>
      </c>
      <c r="W47">
        <v>221.04</v>
      </c>
      <c r="X47">
        <v>44.21</v>
      </c>
      <c r="Y47">
        <v>80.86</v>
      </c>
      <c r="Z47">
        <v>44.46</v>
      </c>
      <c r="AA47">
        <v>85.34</v>
      </c>
      <c r="AB47">
        <v>42.66</v>
      </c>
      <c r="AC47">
        <v>1.81</v>
      </c>
      <c r="AD47">
        <v>3.55</v>
      </c>
      <c r="AE47">
        <v>3.55</v>
      </c>
    </row>
    <row r="48" spans="1:31">
      <c r="A48" t="s">
        <v>90</v>
      </c>
      <c r="B48" s="75">
        <v>146.72999999999999</v>
      </c>
      <c r="C48" s="75">
        <v>46.56</v>
      </c>
      <c r="D48" s="135">
        <f t="shared" si="0"/>
        <v>92</v>
      </c>
      <c r="E48" s="75"/>
      <c r="F48" s="78">
        <v>14.56</v>
      </c>
      <c r="G48" s="78">
        <v>14.56</v>
      </c>
      <c r="H48" s="78">
        <v>14.93</v>
      </c>
      <c r="I48">
        <v>35.409999999999997</v>
      </c>
      <c r="J48">
        <v>272.81</v>
      </c>
      <c r="K48">
        <v>49.83</v>
      </c>
      <c r="L48">
        <v>6.4</v>
      </c>
      <c r="M48">
        <v>9.5299999999999994</v>
      </c>
      <c r="N48" s="135">
        <v>30.67</v>
      </c>
      <c r="O48" s="135">
        <v>30.67</v>
      </c>
      <c r="P48" s="135">
        <v>30.66</v>
      </c>
      <c r="Q48">
        <v>6.4</v>
      </c>
      <c r="R48">
        <v>56.07</v>
      </c>
      <c r="S48">
        <v>4.8499999999999996</v>
      </c>
      <c r="T48">
        <v>8.3800000000000008</v>
      </c>
      <c r="U48">
        <v>2.79</v>
      </c>
      <c r="V48">
        <v>2.8</v>
      </c>
      <c r="W48">
        <v>221.04</v>
      </c>
      <c r="X48">
        <v>44.21</v>
      </c>
      <c r="Y48">
        <v>82.22</v>
      </c>
      <c r="Z48">
        <v>45.04</v>
      </c>
      <c r="AA48">
        <v>84.67</v>
      </c>
      <c r="AB48">
        <v>42.33</v>
      </c>
      <c r="AC48">
        <v>1.82</v>
      </c>
      <c r="AD48">
        <v>3.42</v>
      </c>
      <c r="AE48">
        <v>3.42</v>
      </c>
    </row>
    <row r="49" spans="1:31">
      <c r="A49" t="s">
        <v>91</v>
      </c>
      <c r="B49" s="75">
        <v>146.72999999999999</v>
      </c>
      <c r="C49" s="75">
        <v>46.56</v>
      </c>
      <c r="D49" s="135">
        <f t="shared" si="0"/>
        <v>92</v>
      </c>
      <c r="E49" s="75"/>
      <c r="F49" s="78">
        <v>15.04</v>
      </c>
      <c r="G49" s="78">
        <v>15.04</v>
      </c>
      <c r="H49" s="78">
        <v>15.41</v>
      </c>
      <c r="I49">
        <v>58.26</v>
      </c>
      <c r="J49">
        <v>272.81</v>
      </c>
      <c r="K49">
        <v>49.83</v>
      </c>
      <c r="L49">
        <v>6.4</v>
      </c>
      <c r="M49">
        <v>9.73</v>
      </c>
      <c r="N49" s="135">
        <v>30.67</v>
      </c>
      <c r="O49" s="135">
        <v>30.67</v>
      </c>
      <c r="P49" s="135">
        <v>30.66</v>
      </c>
      <c r="Q49">
        <v>6.4</v>
      </c>
      <c r="R49">
        <v>56.66</v>
      </c>
      <c r="S49">
        <v>4.8499999999999996</v>
      </c>
      <c r="T49">
        <v>8.48</v>
      </c>
      <c r="U49">
        <v>2.83</v>
      </c>
      <c r="V49">
        <v>2.81</v>
      </c>
      <c r="W49">
        <v>221.04</v>
      </c>
      <c r="X49">
        <v>44.21</v>
      </c>
      <c r="Y49">
        <v>82.75</v>
      </c>
      <c r="Z49">
        <v>46.64</v>
      </c>
      <c r="AA49">
        <v>84</v>
      </c>
      <c r="AB49">
        <v>42</v>
      </c>
      <c r="AC49">
        <v>1.86</v>
      </c>
      <c r="AD49">
        <v>3.43</v>
      </c>
      <c r="AE49">
        <v>3.43</v>
      </c>
    </row>
    <row r="50" spans="1:31">
      <c r="A50" t="s">
        <v>92</v>
      </c>
      <c r="B50" s="75">
        <v>146.72999999999999</v>
      </c>
      <c r="C50" s="75">
        <v>46.56</v>
      </c>
      <c r="D50" s="135">
        <f t="shared" si="0"/>
        <v>92</v>
      </c>
      <c r="E50" s="75"/>
      <c r="F50" s="78">
        <v>15.19</v>
      </c>
      <c r="G50" s="78">
        <v>15.19</v>
      </c>
      <c r="H50" s="78">
        <v>15.57</v>
      </c>
      <c r="I50">
        <v>58.26</v>
      </c>
      <c r="J50">
        <v>272.81</v>
      </c>
      <c r="K50">
        <v>49.83</v>
      </c>
      <c r="L50">
        <v>6.4</v>
      </c>
      <c r="M50">
        <v>7.45</v>
      </c>
      <c r="N50" s="135">
        <v>30.67</v>
      </c>
      <c r="O50" s="135">
        <v>30.67</v>
      </c>
      <c r="P50" s="135">
        <v>30.66</v>
      </c>
      <c r="Q50">
        <v>6.4</v>
      </c>
      <c r="R50">
        <v>57.39</v>
      </c>
      <c r="S50">
        <v>4.8499999999999996</v>
      </c>
      <c r="T50">
        <v>8.51</v>
      </c>
      <c r="U50">
        <v>2.84</v>
      </c>
      <c r="V50">
        <v>2.82</v>
      </c>
      <c r="W50">
        <v>221.04</v>
      </c>
      <c r="X50">
        <v>44.21</v>
      </c>
      <c r="Y50">
        <v>82.98</v>
      </c>
      <c r="Z50">
        <v>46.3</v>
      </c>
      <c r="AA50">
        <v>82.67</v>
      </c>
      <c r="AB50">
        <v>41.33</v>
      </c>
      <c r="AC50">
        <v>1.92</v>
      </c>
      <c r="AD50">
        <v>3.4</v>
      </c>
      <c r="AE50">
        <v>3.4</v>
      </c>
    </row>
    <row r="51" spans="1:31">
      <c r="A51" t="s">
        <v>93</v>
      </c>
      <c r="B51" s="75">
        <v>186.24</v>
      </c>
      <c r="C51" s="75">
        <v>58.91</v>
      </c>
      <c r="D51" s="135">
        <f t="shared" si="0"/>
        <v>92</v>
      </c>
      <c r="E51" s="75"/>
      <c r="F51" s="78">
        <v>15.25</v>
      </c>
      <c r="G51" s="78">
        <v>15.25</v>
      </c>
      <c r="H51" s="78">
        <v>15.63</v>
      </c>
      <c r="I51">
        <v>58.26</v>
      </c>
      <c r="J51">
        <v>272.81</v>
      </c>
      <c r="K51">
        <v>49.83</v>
      </c>
      <c r="L51">
        <v>6.63</v>
      </c>
      <c r="M51">
        <v>7.57</v>
      </c>
      <c r="N51" s="135">
        <v>30.67</v>
      </c>
      <c r="O51" s="135">
        <v>30.67</v>
      </c>
      <c r="P51" s="135">
        <v>30.66</v>
      </c>
      <c r="Q51">
        <v>6.56</v>
      </c>
      <c r="R51">
        <v>58.89</v>
      </c>
      <c r="S51">
        <v>4.9000000000000004</v>
      </c>
      <c r="T51">
        <v>8.9700000000000006</v>
      </c>
      <c r="U51">
        <v>2.99</v>
      </c>
      <c r="V51">
        <v>2.98</v>
      </c>
      <c r="W51">
        <v>221.04</v>
      </c>
      <c r="X51">
        <v>44.21</v>
      </c>
      <c r="Y51">
        <v>83.38</v>
      </c>
      <c r="Z51">
        <v>46.69</v>
      </c>
      <c r="AA51">
        <v>82</v>
      </c>
      <c r="AB51">
        <v>41</v>
      </c>
      <c r="AC51">
        <v>2.0299999999999998</v>
      </c>
      <c r="AD51">
        <v>3.4</v>
      </c>
      <c r="AE51">
        <v>3.4</v>
      </c>
    </row>
    <row r="52" spans="1:31">
      <c r="A52" t="s">
        <v>94</v>
      </c>
      <c r="B52" s="75">
        <v>186.24</v>
      </c>
      <c r="C52" s="75">
        <v>58.91</v>
      </c>
      <c r="D52" s="135">
        <f t="shared" si="0"/>
        <v>92</v>
      </c>
      <c r="E52" s="75"/>
      <c r="F52" s="78">
        <v>15.31</v>
      </c>
      <c r="G52" s="78">
        <v>15.31</v>
      </c>
      <c r="H52" s="78">
        <v>15.68</v>
      </c>
      <c r="I52">
        <v>58.26</v>
      </c>
      <c r="J52">
        <v>272.81</v>
      </c>
      <c r="K52">
        <v>49.83</v>
      </c>
      <c r="L52">
        <v>6.63</v>
      </c>
      <c r="M52">
        <v>7.89</v>
      </c>
      <c r="N52" s="135">
        <v>30.67</v>
      </c>
      <c r="O52" s="135">
        <v>30.67</v>
      </c>
      <c r="P52" s="135">
        <v>30.66</v>
      </c>
      <c r="Q52">
        <v>6.56</v>
      </c>
      <c r="R52">
        <v>63.65</v>
      </c>
      <c r="S52">
        <v>4.9000000000000004</v>
      </c>
      <c r="T52">
        <v>9.19</v>
      </c>
      <c r="U52">
        <v>3.06</v>
      </c>
      <c r="V52">
        <v>3.06</v>
      </c>
      <c r="W52">
        <v>221.04</v>
      </c>
      <c r="X52">
        <v>44.21</v>
      </c>
      <c r="Y52">
        <v>83.76</v>
      </c>
      <c r="Z52">
        <v>45.99</v>
      </c>
      <c r="AA52">
        <v>80.67</v>
      </c>
      <c r="AB52">
        <v>40.33</v>
      </c>
      <c r="AC52">
        <v>1.59</v>
      </c>
      <c r="AD52">
        <v>3.4</v>
      </c>
      <c r="AE52">
        <v>3.4</v>
      </c>
    </row>
    <row r="53" spans="1:31">
      <c r="A53" t="s">
        <v>95</v>
      </c>
      <c r="B53" s="75">
        <v>186.24</v>
      </c>
      <c r="C53" s="75">
        <v>58.91</v>
      </c>
      <c r="D53" s="135">
        <f t="shared" si="0"/>
        <v>92</v>
      </c>
      <c r="E53" s="75"/>
      <c r="F53" s="78">
        <v>15.33</v>
      </c>
      <c r="G53" s="78">
        <v>15.33</v>
      </c>
      <c r="H53" s="78">
        <v>15.71</v>
      </c>
      <c r="I53">
        <v>58.26</v>
      </c>
      <c r="J53">
        <v>272.81</v>
      </c>
      <c r="K53">
        <v>49.83</v>
      </c>
      <c r="L53">
        <v>6.63</v>
      </c>
      <c r="M53">
        <v>8.19</v>
      </c>
      <c r="N53" s="135">
        <v>30.67</v>
      </c>
      <c r="O53" s="135">
        <v>30.67</v>
      </c>
      <c r="P53" s="135">
        <v>30.66</v>
      </c>
      <c r="Q53">
        <v>6.56</v>
      </c>
      <c r="R53">
        <v>69.290000000000006</v>
      </c>
      <c r="S53">
        <v>4.9000000000000004</v>
      </c>
      <c r="T53">
        <v>9.2799999999999994</v>
      </c>
      <c r="U53">
        <v>3.09</v>
      </c>
      <c r="V53">
        <v>3.11</v>
      </c>
      <c r="W53">
        <v>225.21</v>
      </c>
      <c r="X53">
        <v>45.04</v>
      </c>
      <c r="Y53">
        <v>84.52</v>
      </c>
      <c r="Z53">
        <v>46.32</v>
      </c>
      <c r="AA53">
        <v>79.34</v>
      </c>
      <c r="AB53">
        <v>39.659999999999997</v>
      </c>
      <c r="AC53">
        <v>1.59</v>
      </c>
      <c r="AD53">
        <v>3.4</v>
      </c>
      <c r="AE53">
        <v>3.4</v>
      </c>
    </row>
    <row r="54" spans="1:31">
      <c r="A54" t="s">
        <v>96</v>
      </c>
      <c r="B54" s="75">
        <v>186.24</v>
      </c>
      <c r="C54" s="75">
        <v>58.91</v>
      </c>
      <c r="D54" s="135">
        <f t="shared" si="0"/>
        <v>92</v>
      </c>
      <c r="E54" s="75"/>
      <c r="F54" s="78">
        <v>15.25</v>
      </c>
      <c r="G54" s="78">
        <v>15.25</v>
      </c>
      <c r="H54" s="78">
        <v>15.63</v>
      </c>
      <c r="I54">
        <v>58.26</v>
      </c>
      <c r="J54">
        <v>272.81</v>
      </c>
      <c r="K54">
        <v>49.83</v>
      </c>
      <c r="L54">
        <v>6.63</v>
      </c>
      <c r="M54">
        <v>8.5</v>
      </c>
      <c r="N54" s="135">
        <v>30.67</v>
      </c>
      <c r="O54" s="135">
        <v>30.67</v>
      </c>
      <c r="P54" s="135">
        <v>30.66</v>
      </c>
      <c r="Q54">
        <v>6.56</v>
      </c>
      <c r="R54">
        <v>74.77</v>
      </c>
      <c r="S54">
        <v>4.9000000000000004</v>
      </c>
      <c r="T54">
        <v>9.56</v>
      </c>
      <c r="U54">
        <v>3.19</v>
      </c>
      <c r="V54">
        <v>3.18</v>
      </c>
      <c r="W54">
        <v>225.21</v>
      </c>
      <c r="X54">
        <v>45.04</v>
      </c>
      <c r="Y54">
        <v>84.52</v>
      </c>
      <c r="Z54">
        <v>46.81</v>
      </c>
      <c r="AA54">
        <v>78.67</v>
      </c>
      <c r="AB54">
        <v>39.33</v>
      </c>
      <c r="AC54">
        <v>1.66</v>
      </c>
      <c r="AD54">
        <v>3.4</v>
      </c>
      <c r="AE54">
        <v>3.4</v>
      </c>
    </row>
    <row r="55" spans="1:31">
      <c r="A55" t="s">
        <v>97</v>
      </c>
      <c r="B55" s="75">
        <v>186.24</v>
      </c>
      <c r="C55" s="75">
        <v>58.91</v>
      </c>
      <c r="D55" s="135">
        <f t="shared" si="0"/>
        <v>92</v>
      </c>
      <c r="E55" s="75"/>
      <c r="F55" s="78">
        <v>15.14</v>
      </c>
      <c r="G55" s="78">
        <v>15.14</v>
      </c>
      <c r="H55" s="78">
        <v>15.52</v>
      </c>
      <c r="I55">
        <v>35.409999999999997</v>
      </c>
      <c r="J55">
        <v>272.81</v>
      </c>
      <c r="K55">
        <v>49.83</v>
      </c>
      <c r="L55">
        <v>6.79</v>
      </c>
      <c r="M55">
        <v>9.0399999999999991</v>
      </c>
      <c r="N55" s="135">
        <v>30.67</v>
      </c>
      <c r="O55" s="135">
        <v>30.67</v>
      </c>
      <c r="P55" s="135">
        <v>30.66</v>
      </c>
      <c r="Q55">
        <v>7.71</v>
      </c>
      <c r="R55">
        <v>77.59</v>
      </c>
      <c r="S55">
        <v>5.03</v>
      </c>
      <c r="T55">
        <v>9.8800000000000008</v>
      </c>
      <c r="U55">
        <v>3.29</v>
      </c>
      <c r="V55">
        <v>3.29</v>
      </c>
      <c r="W55">
        <v>225.21</v>
      </c>
      <c r="X55">
        <v>45.04</v>
      </c>
      <c r="Y55">
        <v>84.73</v>
      </c>
      <c r="Z55">
        <v>47.55</v>
      </c>
      <c r="AA55">
        <v>78.67</v>
      </c>
      <c r="AB55">
        <v>39.33</v>
      </c>
      <c r="AC55">
        <v>1.69</v>
      </c>
      <c r="AD55">
        <v>3.4</v>
      </c>
      <c r="AE55">
        <v>3.4</v>
      </c>
    </row>
    <row r="56" spans="1:31">
      <c r="A56" t="s">
        <v>98</v>
      </c>
      <c r="B56" s="75">
        <v>186.24</v>
      </c>
      <c r="C56" s="75">
        <v>65.959999999999994</v>
      </c>
      <c r="D56" s="135">
        <f t="shared" si="0"/>
        <v>92</v>
      </c>
      <c r="E56" s="75"/>
      <c r="F56" s="78">
        <v>14.94</v>
      </c>
      <c r="G56" s="78">
        <v>14.94</v>
      </c>
      <c r="H56" s="78">
        <v>15.32</v>
      </c>
      <c r="I56">
        <v>35.409999999999997</v>
      </c>
      <c r="J56">
        <v>272.81</v>
      </c>
      <c r="K56">
        <v>49.83</v>
      </c>
      <c r="L56">
        <v>6.79</v>
      </c>
      <c r="M56">
        <v>9.67</v>
      </c>
      <c r="N56" s="135">
        <v>30.67</v>
      </c>
      <c r="O56" s="135">
        <v>30.67</v>
      </c>
      <c r="P56" s="135">
        <v>30.66</v>
      </c>
      <c r="Q56">
        <v>7.71</v>
      </c>
      <c r="R56">
        <v>77.17</v>
      </c>
      <c r="S56">
        <v>5.03</v>
      </c>
      <c r="T56">
        <v>10.07</v>
      </c>
      <c r="U56">
        <v>3.36</v>
      </c>
      <c r="V56">
        <v>3.35</v>
      </c>
      <c r="W56">
        <v>225.21</v>
      </c>
      <c r="X56">
        <v>45.04</v>
      </c>
      <c r="Y56">
        <v>84.14</v>
      </c>
      <c r="Z56">
        <v>46.04</v>
      </c>
      <c r="AA56">
        <v>80</v>
      </c>
      <c r="AB56">
        <v>40</v>
      </c>
      <c r="AC56">
        <v>1.71</v>
      </c>
      <c r="AD56">
        <v>3.4</v>
      </c>
      <c r="AE56">
        <v>3.4</v>
      </c>
    </row>
    <row r="57" spans="1:31">
      <c r="A57" t="s">
        <v>99</v>
      </c>
      <c r="B57" s="75">
        <v>186.24</v>
      </c>
      <c r="C57" s="75">
        <v>65.959999999999994</v>
      </c>
      <c r="D57" s="135">
        <f t="shared" si="0"/>
        <v>92</v>
      </c>
      <c r="E57" s="75"/>
      <c r="F57" s="78">
        <v>14.78</v>
      </c>
      <c r="G57" s="78">
        <v>14.78</v>
      </c>
      <c r="H57" s="78">
        <v>15.15</v>
      </c>
      <c r="I57">
        <v>35.409999999999997</v>
      </c>
      <c r="J57">
        <v>272.81</v>
      </c>
      <c r="K57">
        <v>49.83</v>
      </c>
      <c r="L57">
        <v>6.79</v>
      </c>
      <c r="M57">
        <v>10.27</v>
      </c>
      <c r="N57" s="135">
        <v>30.67</v>
      </c>
      <c r="O57" s="135">
        <v>30.67</v>
      </c>
      <c r="P57" s="135">
        <v>30.66</v>
      </c>
      <c r="Q57">
        <v>7.71</v>
      </c>
      <c r="R57">
        <v>79.400000000000006</v>
      </c>
      <c r="S57">
        <v>5.03</v>
      </c>
      <c r="T57">
        <v>10.44</v>
      </c>
      <c r="U57">
        <v>3.48</v>
      </c>
      <c r="V57">
        <v>3.48</v>
      </c>
      <c r="W57">
        <v>225.21</v>
      </c>
      <c r="X57">
        <v>45.04</v>
      </c>
      <c r="Y57">
        <v>83.61</v>
      </c>
      <c r="Z57">
        <v>46.44</v>
      </c>
      <c r="AA57">
        <v>80.67</v>
      </c>
      <c r="AB57">
        <v>40.33</v>
      </c>
      <c r="AC57">
        <v>1.76</v>
      </c>
      <c r="AD57">
        <v>3.53</v>
      </c>
      <c r="AE57">
        <v>3.53</v>
      </c>
    </row>
    <row r="58" spans="1:31">
      <c r="A58" t="s">
        <v>100</v>
      </c>
      <c r="B58" s="75">
        <v>186.24</v>
      </c>
      <c r="C58" s="75">
        <v>65.959999999999994</v>
      </c>
      <c r="D58" s="135">
        <f t="shared" si="0"/>
        <v>92</v>
      </c>
      <c r="E58" s="75"/>
      <c r="F58" s="78">
        <v>14.7</v>
      </c>
      <c r="G58" s="78">
        <v>14.7</v>
      </c>
      <c r="H58" s="78">
        <v>15.06</v>
      </c>
      <c r="I58">
        <v>58.26</v>
      </c>
      <c r="J58">
        <v>272.81</v>
      </c>
      <c r="K58">
        <v>72.22</v>
      </c>
      <c r="L58">
        <v>6.79</v>
      </c>
      <c r="M58">
        <v>10.82</v>
      </c>
      <c r="N58" s="135">
        <v>30.67</v>
      </c>
      <c r="O58" s="135">
        <v>30.67</v>
      </c>
      <c r="P58" s="135">
        <v>30.66</v>
      </c>
      <c r="Q58">
        <v>7.71</v>
      </c>
      <c r="R58">
        <v>76.569999999999993</v>
      </c>
      <c r="S58">
        <v>5.03</v>
      </c>
      <c r="T58">
        <v>10.9</v>
      </c>
      <c r="U58">
        <v>3.63</v>
      </c>
      <c r="V58">
        <v>3.65</v>
      </c>
      <c r="W58">
        <v>225.21</v>
      </c>
      <c r="X58">
        <v>45.04</v>
      </c>
      <c r="Y58">
        <v>83.25</v>
      </c>
      <c r="Z58">
        <v>46.17</v>
      </c>
      <c r="AA58">
        <v>81.34</v>
      </c>
      <c r="AB58">
        <v>40.659999999999997</v>
      </c>
      <c r="AC58">
        <v>1.81</v>
      </c>
      <c r="AD58">
        <v>3.75</v>
      </c>
      <c r="AE58">
        <v>3.75</v>
      </c>
    </row>
    <row r="59" spans="1:31">
      <c r="A59" t="s">
        <v>101</v>
      </c>
      <c r="B59" s="75">
        <v>186.24</v>
      </c>
      <c r="C59" s="75">
        <v>65.959999999999994</v>
      </c>
      <c r="D59" s="135">
        <f t="shared" si="0"/>
        <v>92</v>
      </c>
      <c r="E59" s="75"/>
      <c r="F59" s="78">
        <v>14.07</v>
      </c>
      <c r="G59" s="78">
        <v>14.07</v>
      </c>
      <c r="H59" s="78">
        <v>14.43</v>
      </c>
      <c r="I59">
        <v>58.26</v>
      </c>
      <c r="J59">
        <v>272.81</v>
      </c>
      <c r="K59">
        <v>72.22</v>
      </c>
      <c r="L59">
        <v>7.18</v>
      </c>
      <c r="M59">
        <v>11.18</v>
      </c>
      <c r="N59" s="135">
        <v>30.67</v>
      </c>
      <c r="O59" s="135">
        <v>30.67</v>
      </c>
      <c r="P59" s="135">
        <v>30.66</v>
      </c>
      <c r="Q59">
        <v>8.49</v>
      </c>
      <c r="R59">
        <v>72.5</v>
      </c>
      <c r="S59">
        <v>5.41</v>
      </c>
      <c r="T59">
        <v>11.4</v>
      </c>
      <c r="U59">
        <v>3.8</v>
      </c>
      <c r="V59">
        <v>3.79</v>
      </c>
      <c r="W59">
        <v>209.73</v>
      </c>
      <c r="X59">
        <v>41.95</v>
      </c>
      <c r="Y59">
        <v>76.62</v>
      </c>
      <c r="Z59">
        <v>44.59</v>
      </c>
      <c r="AA59">
        <v>82</v>
      </c>
      <c r="AB59">
        <v>41</v>
      </c>
      <c r="AC59">
        <v>1.82</v>
      </c>
      <c r="AD59">
        <v>6.71</v>
      </c>
      <c r="AE59">
        <v>6.71</v>
      </c>
    </row>
    <row r="60" spans="1:31">
      <c r="A60" t="s">
        <v>102</v>
      </c>
      <c r="B60" s="75">
        <v>186.24</v>
      </c>
      <c r="C60" s="75">
        <v>65.959999999999994</v>
      </c>
      <c r="D60" s="135">
        <f t="shared" si="0"/>
        <v>92</v>
      </c>
      <c r="E60" s="75"/>
      <c r="F60" s="78">
        <v>13.68</v>
      </c>
      <c r="G60" s="78">
        <v>13.68</v>
      </c>
      <c r="H60" s="78">
        <v>14.03</v>
      </c>
      <c r="I60">
        <v>58.26</v>
      </c>
      <c r="J60">
        <v>272.81</v>
      </c>
      <c r="K60">
        <v>72.22</v>
      </c>
      <c r="L60">
        <v>7.18</v>
      </c>
      <c r="M60">
        <v>12.28</v>
      </c>
      <c r="N60" s="135">
        <v>30.67</v>
      </c>
      <c r="O60" s="135">
        <v>30.67</v>
      </c>
      <c r="P60" s="135">
        <v>30.66</v>
      </c>
      <c r="Q60">
        <v>8.49</v>
      </c>
      <c r="R60">
        <v>67.069999999999993</v>
      </c>
      <c r="S60">
        <v>5.41</v>
      </c>
      <c r="T60">
        <v>11.97</v>
      </c>
      <c r="U60">
        <v>3.99</v>
      </c>
      <c r="V60">
        <v>3.98</v>
      </c>
      <c r="W60">
        <v>207.98</v>
      </c>
      <c r="X60">
        <v>41.6</v>
      </c>
      <c r="Y60">
        <v>75.900000000000006</v>
      </c>
      <c r="Z60">
        <v>42.98</v>
      </c>
      <c r="AA60">
        <v>83.34</v>
      </c>
      <c r="AB60">
        <v>41.66</v>
      </c>
      <c r="AC60">
        <v>1.92</v>
      </c>
      <c r="AD60">
        <v>6.39</v>
      </c>
      <c r="AE60">
        <v>6.39</v>
      </c>
    </row>
    <row r="61" spans="1:31">
      <c r="A61" t="s">
        <v>103</v>
      </c>
      <c r="B61" s="75">
        <v>186.24</v>
      </c>
      <c r="C61" s="75">
        <v>46.69</v>
      </c>
      <c r="D61" s="135">
        <f t="shared" si="0"/>
        <v>92</v>
      </c>
      <c r="E61" s="75"/>
      <c r="F61" s="78">
        <v>13.14</v>
      </c>
      <c r="G61" s="78">
        <v>13.14</v>
      </c>
      <c r="H61" s="78">
        <v>13.47</v>
      </c>
      <c r="I61">
        <v>58.26</v>
      </c>
      <c r="J61">
        <v>272.81</v>
      </c>
      <c r="K61">
        <v>72.22</v>
      </c>
      <c r="L61">
        <v>8.89</v>
      </c>
      <c r="M61">
        <v>13.56</v>
      </c>
      <c r="N61" s="135">
        <v>30.67</v>
      </c>
      <c r="O61" s="135">
        <v>30.67</v>
      </c>
      <c r="P61" s="135">
        <v>30.66</v>
      </c>
      <c r="Q61">
        <v>8.49</v>
      </c>
      <c r="R61">
        <v>61.05</v>
      </c>
      <c r="S61">
        <v>5.41</v>
      </c>
      <c r="T61">
        <v>12.16</v>
      </c>
      <c r="U61">
        <v>4.05</v>
      </c>
      <c r="V61">
        <v>4.0599999999999996</v>
      </c>
      <c r="W61">
        <v>206.67</v>
      </c>
      <c r="X61">
        <v>41.33</v>
      </c>
      <c r="Y61">
        <v>74.760000000000005</v>
      </c>
      <c r="Z61">
        <v>41.47</v>
      </c>
      <c r="AA61">
        <v>68</v>
      </c>
      <c r="AB61">
        <v>34</v>
      </c>
      <c r="AC61">
        <v>1.96</v>
      </c>
      <c r="AD61">
        <v>6.04</v>
      </c>
      <c r="AE61">
        <v>6.04</v>
      </c>
    </row>
    <row r="62" spans="1:31">
      <c r="A62" t="s">
        <v>104</v>
      </c>
      <c r="B62" s="75">
        <v>186.24</v>
      </c>
      <c r="C62" s="75">
        <v>46.69</v>
      </c>
      <c r="D62" s="135">
        <f t="shared" si="0"/>
        <v>92</v>
      </c>
      <c r="E62" s="75"/>
      <c r="F62" s="78">
        <v>12.68</v>
      </c>
      <c r="G62" s="78">
        <v>12.68</v>
      </c>
      <c r="H62" s="78">
        <v>13</v>
      </c>
      <c r="I62">
        <v>58.26</v>
      </c>
      <c r="J62">
        <v>272.81</v>
      </c>
      <c r="K62">
        <v>72.22</v>
      </c>
      <c r="L62">
        <v>8.89</v>
      </c>
      <c r="M62">
        <v>15.2</v>
      </c>
      <c r="N62" s="135">
        <v>30.67</v>
      </c>
      <c r="O62" s="135">
        <v>30.67</v>
      </c>
      <c r="P62" s="135">
        <v>30.66</v>
      </c>
      <c r="Q62">
        <v>8.49</v>
      </c>
      <c r="R62">
        <v>54.93</v>
      </c>
      <c r="S62">
        <v>5.41</v>
      </c>
      <c r="T62">
        <v>12.51</v>
      </c>
      <c r="U62">
        <v>4.17</v>
      </c>
      <c r="V62">
        <v>4.16</v>
      </c>
      <c r="W62">
        <v>206.11</v>
      </c>
      <c r="X62">
        <v>41.22</v>
      </c>
      <c r="Y62">
        <v>72.52</v>
      </c>
      <c r="Z62">
        <v>39.79</v>
      </c>
      <c r="AA62">
        <v>65.34</v>
      </c>
      <c r="AB62">
        <v>32.659999999999997</v>
      </c>
      <c r="AC62">
        <v>2.02</v>
      </c>
      <c r="AD62">
        <v>5.97</v>
      </c>
      <c r="AE62">
        <v>5.97</v>
      </c>
    </row>
    <row r="63" spans="1:31">
      <c r="A63" t="s">
        <v>105</v>
      </c>
      <c r="B63" s="75">
        <v>186.24</v>
      </c>
      <c r="C63" s="75">
        <v>46.69</v>
      </c>
      <c r="D63" s="135">
        <f t="shared" si="0"/>
        <v>92</v>
      </c>
      <c r="E63" s="75"/>
      <c r="F63" s="78">
        <v>12.19</v>
      </c>
      <c r="G63" s="78">
        <v>12.19</v>
      </c>
      <c r="H63" s="78">
        <v>12.5</v>
      </c>
      <c r="I63">
        <v>58.26</v>
      </c>
      <c r="J63">
        <v>272.81</v>
      </c>
      <c r="K63">
        <v>72.22</v>
      </c>
      <c r="L63">
        <v>8.89</v>
      </c>
      <c r="M63">
        <v>16.43</v>
      </c>
      <c r="N63" s="135">
        <v>30.67</v>
      </c>
      <c r="O63" s="135">
        <v>30.67</v>
      </c>
      <c r="P63" s="135">
        <v>30.66</v>
      </c>
      <c r="Q63">
        <v>8.49</v>
      </c>
      <c r="R63">
        <v>49.1</v>
      </c>
      <c r="S63">
        <v>5.6</v>
      </c>
      <c r="T63">
        <v>15.71</v>
      </c>
      <c r="U63">
        <v>5.24</v>
      </c>
      <c r="V63">
        <v>5.23</v>
      </c>
      <c r="W63">
        <v>200.99</v>
      </c>
      <c r="X63">
        <v>40.200000000000003</v>
      </c>
      <c r="Y63">
        <v>67.86</v>
      </c>
      <c r="Z63">
        <v>38.83</v>
      </c>
      <c r="AA63">
        <v>61.34</v>
      </c>
      <c r="AB63">
        <v>30.66</v>
      </c>
      <c r="AC63">
        <v>2.1</v>
      </c>
      <c r="AD63">
        <v>6.07</v>
      </c>
      <c r="AE63">
        <v>6.07</v>
      </c>
    </row>
    <row r="64" spans="1:31">
      <c r="A64" t="s">
        <v>106</v>
      </c>
      <c r="B64" s="75">
        <v>186.24</v>
      </c>
      <c r="C64" s="75">
        <v>46.69</v>
      </c>
      <c r="D64" s="135">
        <f t="shared" si="0"/>
        <v>92</v>
      </c>
      <c r="E64" s="75"/>
      <c r="F64" s="78">
        <v>11.56</v>
      </c>
      <c r="G64" s="78">
        <v>11.56</v>
      </c>
      <c r="H64" s="78">
        <v>11.85</v>
      </c>
      <c r="I64">
        <v>58.26</v>
      </c>
      <c r="J64">
        <v>272.81</v>
      </c>
      <c r="K64">
        <v>72.22</v>
      </c>
      <c r="L64">
        <v>8.89</v>
      </c>
      <c r="M64">
        <v>17.920000000000002</v>
      </c>
      <c r="N64" s="135">
        <v>30.67</v>
      </c>
      <c r="O64" s="135">
        <v>30.67</v>
      </c>
      <c r="P64" s="135">
        <v>30.66</v>
      </c>
      <c r="Q64">
        <v>8.49</v>
      </c>
      <c r="R64">
        <v>43.74</v>
      </c>
      <c r="S64">
        <v>5.6</v>
      </c>
      <c r="T64">
        <v>16.07</v>
      </c>
      <c r="U64">
        <v>5.36</v>
      </c>
      <c r="V64">
        <v>5.35</v>
      </c>
      <c r="W64">
        <v>193.52</v>
      </c>
      <c r="X64">
        <v>38.700000000000003</v>
      </c>
      <c r="Y64">
        <v>64.150000000000006</v>
      </c>
      <c r="Z64">
        <v>36.409999999999997</v>
      </c>
      <c r="AA64">
        <v>57.34</v>
      </c>
      <c r="AB64">
        <v>28.66</v>
      </c>
      <c r="AC64">
        <v>2.13</v>
      </c>
      <c r="AD64">
        <v>6.17</v>
      </c>
      <c r="AE64">
        <v>6.17</v>
      </c>
    </row>
    <row r="65" spans="1:31">
      <c r="A65" t="s">
        <v>107</v>
      </c>
      <c r="B65" s="75">
        <v>186.24</v>
      </c>
      <c r="C65" s="75">
        <v>46.69</v>
      </c>
      <c r="D65" s="135">
        <f t="shared" si="0"/>
        <v>92</v>
      </c>
      <c r="E65" s="75"/>
      <c r="F65" s="78">
        <v>11.01</v>
      </c>
      <c r="G65" s="78">
        <v>11.01</v>
      </c>
      <c r="H65" s="78">
        <v>11.27</v>
      </c>
      <c r="I65">
        <v>58.26</v>
      </c>
      <c r="J65">
        <v>272.81</v>
      </c>
      <c r="K65">
        <v>72.22</v>
      </c>
      <c r="L65">
        <v>8.89</v>
      </c>
      <c r="M65">
        <v>22.15</v>
      </c>
      <c r="N65" s="135">
        <v>30.67</v>
      </c>
      <c r="O65" s="135">
        <v>30.67</v>
      </c>
      <c r="P65" s="135">
        <v>30.66</v>
      </c>
      <c r="Q65">
        <v>8.49</v>
      </c>
      <c r="R65">
        <v>38.76</v>
      </c>
      <c r="S65">
        <v>5.6</v>
      </c>
      <c r="T65">
        <v>18.079999999999998</v>
      </c>
      <c r="U65">
        <v>6.03</v>
      </c>
      <c r="V65">
        <v>6.01</v>
      </c>
      <c r="W65">
        <v>185.44</v>
      </c>
      <c r="X65">
        <v>37.090000000000003</v>
      </c>
      <c r="Y65">
        <v>60.45</v>
      </c>
      <c r="Z65">
        <v>33.83</v>
      </c>
      <c r="AA65">
        <v>53.34</v>
      </c>
      <c r="AB65">
        <v>26.66</v>
      </c>
      <c r="AC65">
        <v>2.2999999999999998</v>
      </c>
      <c r="AD65">
        <v>7.34</v>
      </c>
      <c r="AE65">
        <v>7.34</v>
      </c>
    </row>
    <row r="66" spans="1:31">
      <c r="A66" t="s">
        <v>108</v>
      </c>
      <c r="B66" s="75">
        <v>186.24</v>
      </c>
      <c r="C66" s="75">
        <v>46.69</v>
      </c>
      <c r="D66" s="135">
        <f t="shared" si="0"/>
        <v>92</v>
      </c>
      <c r="E66" s="75"/>
      <c r="F66" s="78">
        <v>10.25</v>
      </c>
      <c r="G66" s="78">
        <v>10.25</v>
      </c>
      <c r="H66" s="78">
        <v>10.5</v>
      </c>
      <c r="I66">
        <v>58.26</v>
      </c>
      <c r="J66">
        <v>272.81</v>
      </c>
      <c r="K66">
        <v>72.22</v>
      </c>
      <c r="L66">
        <v>8.89</v>
      </c>
      <c r="M66">
        <v>24.73</v>
      </c>
      <c r="N66" s="135">
        <v>30.67</v>
      </c>
      <c r="O66" s="135">
        <v>30.67</v>
      </c>
      <c r="P66" s="135">
        <v>30.66</v>
      </c>
      <c r="Q66">
        <v>8.49</v>
      </c>
      <c r="R66">
        <v>33.869999999999997</v>
      </c>
      <c r="S66">
        <v>5.6</v>
      </c>
      <c r="T66">
        <v>17.260000000000002</v>
      </c>
      <c r="U66">
        <v>5.75</v>
      </c>
      <c r="V66">
        <v>5.77</v>
      </c>
      <c r="W66">
        <v>173.65</v>
      </c>
      <c r="X66">
        <v>34.729999999999997</v>
      </c>
      <c r="Y66">
        <v>56.34</v>
      </c>
      <c r="Z66">
        <v>31.18</v>
      </c>
      <c r="AA66">
        <v>49.34</v>
      </c>
      <c r="AB66">
        <v>24.66</v>
      </c>
      <c r="AC66">
        <v>2.1800000000000002</v>
      </c>
      <c r="AD66">
        <v>7.28</v>
      </c>
      <c r="AE66">
        <v>7.28</v>
      </c>
    </row>
    <row r="67" spans="1:31">
      <c r="A67" t="s">
        <v>109</v>
      </c>
      <c r="B67" s="75">
        <v>186.24</v>
      </c>
      <c r="C67" s="75">
        <v>46.69</v>
      </c>
      <c r="D67" s="135">
        <f t="shared" si="0"/>
        <v>92</v>
      </c>
      <c r="E67" s="75"/>
      <c r="F67" s="78">
        <v>9.57</v>
      </c>
      <c r="G67" s="78">
        <v>9.57</v>
      </c>
      <c r="H67" s="78">
        <v>9.8000000000000007</v>
      </c>
      <c r="I67">
        <v>58.26</v>
      </c>
      <c r="J67">
        <v>272.81</v>
      </c>
      <c r="K67">
        <v>72.22</v>
      </c>
      <c r="L67">
        <v>8.89</v>
      </c>
      <c r="M67">
        <v>26.57</v>
      </c>
      <c r="N67" s="135">
        <v>30.67</v>
      </c>
      <c r="O67" s="135">
        <v>30.67</v>
      </c>
      <c r="P67" s="135">
        <v>30.66</v>
      </c>
      <c r="Q67">
        <v>8.49</v>
      </c>
      <c r="R67">
        <v>29.28</v>
      </c>
      <c r="S67">
        <v>5.73</v>
      </c>
      <c r="T67">
        <v>14.93</v>
      </c>
      <c r="U67">
        <v>4.9800000000000004</v>
      </c>
      <c r="V67">
        <v>4.97</v>
      </c>
      <c r="W67">
        <v>158.72999999999999</v>
      </c>
      <c r="X67">
        <v>31.75</v>
      </c>
      <c r="Y67">
        <v>42.04</v>
      </c>
      <c r="Z67">
        <v>28.24</v>
      </c>
      <c r="AA67">
        <v>44</v>
      </c>
      <c r="AB67">
        <v>22</v>
      </c>
      <c r="AC67">
        <v>2.0099999999999998</v>
      </c>
      <c r="AD67">
        <v>7.19</v>
      </c>
      <c r="AE67">
        <v>7.19</v>
      </c>
    </row>
    <row r="68" spans="1:31">
      <c r="A68" t="s">
        <v>110</v>
      </c>
      <c r="B68" s="75">
        <v>186.24</v>
      </c>
      <c r="C68" s="75">
        <v>46.69</v>
      </c>
      <c r="D68" s="135">
        <f t="shared" ref="D68:D98" si="1">N68+O68+P68</f>
        <v>92</v>
      </c>
      <c r="E68" s="75"/>
      <c r="F68" s="78">
        <v>8.69</v>
      </c>
      <c r="G68" s="78">
        <v>8.69</v>
      </c>
      <c r="H68" s="78">
        <v>8.91</v>
      </c>
      <c r="I68">
        <v>58.26</v>
      </c>
      <c r="J68">
        <v>272.81</v>
      </c>
      <c r="K68">
        <v>72.22</v>
      </c>
      <c r="L68">
        <v>8.89</v>
      </c>
      <c r="M68">
        <v>28.31</v>
      </c>
      <c r="N68" s="135">
        <v>30.67</v>
      </c>
      <c r="O68" s="135">
        <v>30.67</v>
      </c>
      <c r="P68" s="135">
        <v>30.66</v>
      </c>
      <c r="Q68">
        <v>8.49</v>
      </c>
      <c r="R68">
        <v>24.94</v>
      </c>
      <c r="S68">
        <v>5.73</v>
      </c>
      <c r="T68">
        <v>12.77</v>
      </c>
      <c r="U68">
        <v>4.26</v>
      </c>
      <c r="V68">
        <v>4.24</v>
      </c>
      <c r="W68">
        <v>142.91</v>
      </c>
      <c r="X68">
        <v>28.58</v>
      </c>
      <c r="Y68">
        <v>39.25</v>
      </c>
      <c r="Z68">
        <v>25</v>
      </c>
      <c r="AA68">
        <v>40</v>
      </c>
      <c r="AB68">
        <v>20</v>
      </c>
      <c r="AC68">
        <v>1.96</v>
      </c>
      <c r="AD68">
        <v>7.09</v>
      </c>
      <c r="AE68">
        <v>7.09</v>
      </c>
    </row>
    <row r="69" spans="1:31">
      <c r="A69" t="s">
        <v>111</v>
      </c>
      <c r="B69" s="75">
        <v>186.24</v>
      </c>
      <c r="C69" s="75">
        <v>46.69</v>
      </c>
      <c r="D69" s="135">
        <f t="shared" si="1"/>
        <v>92</v>
      </c>
      <c r="E69" s="75"/>
      <c r="F69" s="78">
        <v>7.8</v>
      </c>
      <c r="G69" s="78">
        <v>7.8</v>
      </c>
      <c r="H69" s="78">
        <v>7.99</v>
      </c>
      <c r="I69">
        <v>58.26</v>
      </c>
      <c r="J69">
        <v>272.81</v>
      </c>
      <c r="K69">
        <v>72.22</v>
      </c>
      <c r="L69">
        <v>8.89</v>
      </c>
      <c r="M69">
        <v>29.82</v>
      </c>
      <c r="N69" s="135">
        <v>30.67</v>
      </c>
      <c r="O69" s="135">
        <v>30.67</v>
      </c>
      <c r="P69" s="135">
        <v>30.66</v>
      </c>
      <c r="Q69">
        <v>8.49</v>
      </c>
      <c r="R69">
        <v>19.600000000000001</v>
      </c>
      <c r="S69">
        <v>5.73</v>
      </c>
      <c r="T69">
        <v>11.48</v>
      </c>
      <c r="U69">
        <v>3.83</v>
      </c>
      <c r="V69">
        <v>3.81</v>
      </c>
      <c r="W69">
        <v>120.56</v>
      </c>
      <c r="X69">
        <v>24.11</v>
      </c>
      <c r="Y69">
        <v>35.04</v>
      </c>
      <c r="Z69">
        <v>21.87</v>
      </c>
      <c r="AA69">
        <v>40</v>
      </c>
      <c r="AB69">
        <v>20</v>
      </c>
      <c r="AC69">
        <v>1.87</v>
      </c>
      <c r="AD69">
        <v>6.84</v>
      </c>
      <c r="AE69">
        <v>6.84</v>
      </c>
    </row>
    <row r="70" spans="1:31">
      <c r="A70" t="s">
        <v>112</v>
      </c>
      <c r="B70" s="75">
        <v>186.24</v>
      </c>
      <c r="C70" s="75">
        <v>46.69</v>
      </c>
      <c r="D70" s="135">
        <f t="shared" si="1"/>
        <v>92</v>
      </c>
      <c r="E70" s="75"/>
      <c r="F70" s="78">
        <v>6.88</v>
      </c>
      <c r="G70" s="78">
        <v>6.88</v>
      </c>
      <c r="H70" s="78">
        <v>7.05</v>
      </c>
      <c r="I70">
        <v>58.26</v>
      </c>
      <c r="J70">
        <v>272.81</v>
      </c>
      <c r="K70">
        <v>72.22</v>
      </c>
      <c r="L70">
        <v>8.89</v>
      </c>
      <c r="M70">
        <v>32.479999999999997</v>
      </c>
      <c r="N70" s="135">
        <v>30.67</v>
      </c>
      <c r="O70" s="135">
        <v>30.67</v>
      </c>
      <c r="P70" s="135">
        <v>30.66</v>
      </c>
      <c r="Q70">
        <v>8.49</v>
      </c>
      <c r="R70">
        <v>15.58</v>
      </c>
      <c r="S70">
        <v>5.73</v>
      </c>
      <c r="T70">
        <v>11.45</v>
      </c>
      <c r="U70">
        <v>3.82</v>
      </c>
      <c r="V70">
        <v>3.81</v>
      </c>
      <c r="W70">
        <v>104.01</v>
      </c>
      <c r="X70">
        <v>20.8</v>
      </c>
      <c r="Y70">
        <v>30.34</v>
      </c>
      <c r="Z70">
        <v>18.54</v>
      </c>
      <c r="AA70">
        <v>37.340000000000003</v>
      </c>
      <c r="AB70">
        <v>18.66</v>
      </c>
      <c r="AC70">
        <v>10.210000000000001</v>
      </c>
      <c r="AD70">
        <v>7.38</v>
      </c>
      <c r="AE70">
        <v>7.38</v>
      </c>
    </row>
    <row r="71" spans="1:31">
      <c r="A71" t="s">
        <v>113</v>
      </c>
      <c r="B71" s="75">
        <v>186.24</v>
      </c>
      <c r="C71" s="75">
        <v>46.69</v>
      </c>
      <c r="D71" s="135">
        <f t="shared" si="1"/>
        <v>92</v>
      </c>
      <c r="E71" s="75"/>
      <c r="F71" s="78">
        <v>6.02</v>
      </c>
      <c r="G71" s="78">
        <v>6.02</v>
      </c>
      <c r="H71" s="78">
        <v>6.17</v>
      </c>
      <c r="I71">
        <v>58.26</v>
      </c>
      <c r="J71">
        <v>272.81</v>
      </c>
      <c r="K71">
        <v>72.22</v>
      </c>
      <c r="L71">
        <v>9.75</v>
      </c>
      <c r="M71">
        <v>25.1</v>
      </c>
      <c r="N71" s="135">
        <v>30.67</v>
      </c>
      <c r="O71" s="135">
        <v>30.67</v>
      </c>
      <c r="P71" s="135">
        <v>30.66</v>
      </c>
      <c r="Q71">
        <v>9.64</v>
      </c>
      <c r="R71">
        <v>11.77</v>
      </c>
      <c r="S71">
        <v>5.93</v>
      </c>
      <c r="T71">
        <v>38.31</v>
      </c>
      <c r="U71">
        <v>12.77</v>
      </c>
      <c r="V71">
        <v>12.77</v>
      </c>
      <c r="W71">
        <v>86.71</v>
      </c>
      <c r="X71">
        <v>17.34</v>
      </c>
      <c r="Y71">
        <v>25.44</v>
      </c>
      <c r="Z71">
        <v>15.3</v>
      </c>
      <c r="AA71">
        <v>28.67</v>
      </c>
      <c r="AB71">
        <v>14.33</v>
      </c>
      <c r="AC71">
        <v>9.42</v>
      </c>
      <c r="AD71">
        <v>7.39</v>
      </c>
      <c r="AE71">
        <v>7.39</v>
      </c>
    </row>
    <row r="72" spans="1:31">
      <c r="A72" t="s">
        <v>114</v>
      </c>
      <c r="B72" s="75">
        <v>186.24</v>
      </c>
      <c r="C72" s="75">
        <v>46.69</v>
      </c>
      <c r="D72" s="135">
        <f t="shared" si="1"/>
        <v>92</v>
      </c>
      <c r="E72" s="75"/>
      <c r="F72" s="78">
        <v>4.99</v>
      </c>
      <c r="G72" s="78">
        <v>4.99</v>
      </c>
      <c r="H72" s="78">
        <v>5.12</v>
      </c>
      <c r="I72">
        <v>58.26</v>
      </c>
      <c r="J72">
        <v>272.81</v>
      </c>
      <c r="K72">
        <v>72.22</v>
      </c>
      <c r="L72">
        <v>9.75</v>
      </c>
      <c r="M72">
        <v>26.88</v>
      </c>
      <c r="N72" s="135">
        <v>32.270000000000003</v>
      </c>
      <c r="O72" s="135">
        <v>32.270000000000003</v>
      </c>
      <c r="P72" s="135">
        <v>27.46</v>
      </c>
      <c r="Q72">
        <v>9.64</v>
      </c>
      <c r="R72">
        <v>8.1999999999999993</v>
      </c>
      <c r="S72">
        <v>5.93</v>
      </c>
      <c r="T72">
        <v>37.82</v>
      </c>
      <c r="U72">
        <v>12.61</v>
      </c>
      <c r="V72">
        <v>12.6</v>
      </c>
      <c r="W72">
        <v>71.3</v>
      </c>
      <c r="X72">
        <v>14.26</v>
      </c>
      <c r="Y72">
        <v>21.17</v>
      </c>
      <c r="Z72">
        <v>12.25</v>
      </c>
      <c r="AA72">
        <v>23.33</v>
      </c>
      <c r="AB72">
        <v>11.67</v>
      </c>
      <c r="AC72">
        <v>8.85</v>
      </c>
      <c r="AD72">
        <v>7.06</v>
      </c>
      <c r="AE72">
        <v>7.06</v>
      </c>
    </row>
    <row r="73" spans="1:31">
      <c r="A73" t="s">
        <v>115</v>
      </c>
      <c r="B73" s="75">
        <v>186.24</v>
      </c>
      <c r="C73" s="75">
        <v>46.69</v>
      </c>
      <c r="D73" s="135">
        <f t="shared" si="1"/>
        <v>53.99</v>
      </c>
      <c r="E73" s="75"/>
      <c r="F73" s="78">
        <v>4.01</v>
      </c>
      <c r="G73" s="78">
        <v>4.01</v>
      </c>
      <c r="H73" s="78">
        <v>4.1100000000000003</v>
      </c>
      <c r="I73">
        <v>58.26</v>
      </c>
      <c r="J73">
        <v>272.81</v>
      </c>
      <c r="K73">
        <v>72.22</v>
      </c>
      <c r="L73">
        <v>9.75</v>
      </c>
      <c r="M73">
        <v>28.21</v>
      </c>
      <c r="N73" s="135">
        <v>15.12</v>
      </c>
      <c r="O73" s="135">
        <v>22.48</v>
      </c>
      <c r="P73" s="135">
        <v>16.39</v>
      </c>
      <c r="Q73">
        <v>9.64</v>
      </c>
      <c r="R73">
        <v>5.0599999999999996</v>
      </c>
      <c r="S73">
        <v>5.93</v>
      </c>
      <c r="T73">
        <v>37.119999999999997</v>
      </c>
      <c r="U73">
        <v>12.38</v>
      </c>
      <c r="V73">
        <v>12.37</v>
      </c>
      <c r="W73">
        <v>55.37</v>
      </c>
      <c r="X73">
        <v>11.07</v>
      </c>
      <c r="Y73">
        <v>16.45</v>
      </c>
      <c r="Z73">
        <v>9.2200000000000006</v>
      </c>
      <c r="AA73">
        <v>17.329999999999998</v>
      </c>
      <c r="AB73">
        <v>8.67</v>
      </c>
      <c r="AC73">
        <v>8.2100000000000009</v>
      </c>
      <c r="AD73">
        <v>7.53</v>
      </c>
      <c r="AE73">
        <v>7.53</v>
      </c>
    </row>
    <row r="74" spans="1:31">
      <c r="A74" t="s">
        <v>116</v>
      </c>
      <c r="B74" s="75">
        <v>186.24</v>
      </c>
      <c r="C74" s="75">
        <v>46.69</v>
      </c>
      <c r="D74" s="135">
        <f t="shared" si="1"/>
        <v>32.57</v>
      </c>
      <c r="E74" s="75"/>
      <c r="F74" s="78">
        <v>3.17</v>
      </c>
      <c r="G74" s="78">
        <v>3.17</v>
      </c>
      <c r="H74" s="78">
        <v>3.25</v>
      </c>
      <c r="I74">
        <v>58.26</v>
      </c>
      <c r="J74">
        <v>272.81</v>
      </c>
      <c r="K74">
        <v>72.22</v>
      </c>
      <c r="L74">
        <v>9.75</v>
      </c>
      <c r="M74">
        <v>29.29</v>
      </c>
      <c r="N74" s="135">
        <v>9.5299999999999994</v>
      </c>
      <c r="O74" s="135">
        <v>15.36</v>
      </c>
      <c r="P74" s="135">
        <v>7.68</v>
      </c>
      <c r="Q74">
        <v>9.64</v>
      </c>
      <c r="R74">
        <v>2.56</v>
      </c>
      <c r="S74">
        <v>5.93</v>
      </c>
      <c r="T74">
        <v>35.68</v>
      </c>
      <c r="U74">
        <v>11.89</v>
      </c>
      <c r="V74">
        <v>11.9</v>
      </c>
      <c r="W74">
        <v>40.06</v>
      </c>
      <c r="X74">
        <v>8.01</v>
      </c>
      <c r="Y74">
        <v>15.47</v>
      </c>
      <c r="Z74">
        <v>6.5</v>
      </c>
      <c r="AA74">
        <v>11.33</v>
      </c>
      <c r="AB74">
        <v>5.67</v>
      </c>
      <c r="AC74">
        <v>7.47</v>
      </c>
      <c r="AD74">
        <v>7.39</v>
      </c>
      <c r="AE74">
        <v>7.39</v>
      </c>
    </row>
    <row r="75" spans="1:31">
      <c r="A75" t="s">
        <v>117</v>
      </c>
      <c r="B75" s="75">
        <v>203.87</v>
      </c>
      <c r="C75" s="75">
        <v>46.69</v>
      </c>
      <c r="D75" s="135">
        <f t="shared" si="1"/>
        <v>0</v>
      </c>
      <c r="E75" s="75"/>
      <c r="F75" s="78">
        <v>2.42</v>
      </c>
      <c r="G75" s="78">
        <v>2.42</v>
      </c>
      <c r="H75" s="78">
        <v>2.48</v>
      </c>
      <c r="I75">
        <v>58.26</v>
      </c>
      <c r="J75">
        <v>272.81</v>
      </c>
      <c r="K75">
        <v>72.22</v>
      </c>
      <c r="L75">
        <v>9.75</v>
      </c>
      <c r="M75">
        <v>16.84</v>
      </c>
      <c r="N75" s="135">
        <v>0</v>
      </c>
      <c r="O75" s="135">
        <v>0</v>
      </c>
      <c r="P75" s="135">
        <v>0</v>
      </c>
      <c r="Q75">
        <v>9.41</v>
      </c>
      <c r="R75">
        <v>1.03</v>
      </c>
      <c r="S75">
        <v>6.06</v>
      </c>
      <c r="T75">
        <v>34.090000000000003</v>
      </c>
      <c r="U75">
        <v>11.36</v>
      </c>
      <c r="V75">
        <v>11.37</v>
      </c>
      <c r="W75">
        <v>29.89</v>
      </c>
      <c r="X75">
        <v>5.98</v>
      </c>
      <c r="Y75">
        <v>12.03</v>
      </c>
      <c r="Z75">
        <v>5.61</v>
      </c>
      <c r="AA75">
        <v>6.67</v>
      </c>
      <c r="AB75">
        <v>3.33</v>
      </c>
      <c r="AC75">
        <v>7.21</v>
      </c>
      <c r="AD75">
        <v>13.52</v>
      </c>
      <c r="AE75">
        <v>13.52</v>
      </c>
    </row>
    <row r="76" spans="1:31">
      <c r="A76" t="s">
        <v>118</v>
      </c>
      <c r="B76" s="75">
        <v>203.87</v>
      </c>
      <c r="C76" s="75">
        <v>46.69</v>
      </c>
      <c r="D76" s="135">
        <f t="shared" si="1"/>
        <v>0</v>
      </c>
      <c r="E76" s="75"/>
      <c r="F76" s="78">
        <v>1.77</v>
      </c>
      <c r="G76" s="78">
        <v>1.77</v>
      </c>
      <c r="H76" s="78">
        <v>1.81</v>
      </c>
      <c r="I76">
        <v>58.26</v>
      </c>
      <c r="J76">
        <v>272.81</v>
      </c>
      <c r="K76">
        <v>72.22</v>
      </c>
      <c r="L76">
        <v>9.75</v>
      </c>
      <c r="M76">
        <v>17.43</v>
      </c>
      <c r="N76" s="135">
        <v>0</v>
      </c>
      <c r="O76" s="135">
        <v>0</v>
      </c>
      <c r="P76" s="135">
        <v>0</v>
      </c>
      <c r="Q76">
        <v>9.41</v>
      </c>
      <c r="R76">
        <v>0.25</v>
      </c>
      <c r="S76">
        <v>6.06</v>
      </c>
      <c r="T76">
        <v>32.72</v>
      </c>
      <c r="U76">
        <v>10.9</v>
      </c>
      <c r="V76">
        <v>10.91</v>
      </c>
      <c r="W76">
        <v>20.87</v>
      </c>
      <c r="X76">
        <v>4.17</v>
      </c>
      <c r="Y76">
        <v>8.9700000000000006</v>
      </c>
      <c r="Z76">
        <v>2.5099999999999998</v>
      </c>
      <c r="AA76">
        <v>2.67</v>
      </c>
      <c r="AB76">
        <v>1.33</v>
      </c>
      <c r="AC76">
        <v>6.71</v>
      </c>
      <c r="AD76">
        <v>13.3</v>
      </c>
      <c r="AE76">
        <v>13.3</v>
      </c>
    </row>
    <row r="77" spans="1:31">
      <c r="A77" t="s">
        <v>119</v>
      </c>
      <c r="B77" s="75">
        <v>203.87</v>
      </c>
      <c r="C77" s="75">
        <v>65.959999999999994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58.26</v>
      </c>
      <c r="J77">
        <v>272.81</v>
      </c>
      <c r="K77">
        <v>72.22</v>
      </c>
      <c r="L77">
        <v>9.52</v>
      </c>
      <c r="M77">
        <v>17.920000000000002</v>
      </c>
      <c r="N77" s="135">
        <v>0</v>
      </c>
      <c r="O77" s="135">
        <v>0</v>
      </c>
      <c r="P77" s="135">
        <v>0</v>
      </c>
      <c r="Q77">
        <v>9.41</v>
      </c>
      <c r="R77">
        <v>0</v>
      </c>
      <c r="S77">
        <v>6.06</v>
      </c>
      <c r="T77">
        <v>21.97</v>
      </c>
      <c r="U77">
        <v>7.32</v>
      </c>
      <c r="V77">
        <v>7.32</v>
      </c>
      <c r="W77">
        <v>10.88</v>
      </c>
      <c r="X77">
        <v>2.1800000000000002</v>
      </c>
      <c r="Y77">
        <v>6.48</v>
      </c>
      <c r="Z77">
        <v>0</v>
      </c>
      <c r="AA77">
        <v>1.33</v>
      </c>
      <c r="AB77">
        <v>0.67</v>
      </c>
      <c r="AC77">
        <v>3.86</v>
      </c>
      <c r="AD77">
        <v>13.11</v>
      </c>
      <c r="AE77">
        <v>13.11</v>
      </c>
    </row>
    <row r="78" spans="1:31">
      <c r="A78" t="s">
        <v>120</v>
      </c>
      <c r="B78" s="75">
        <v>203.87</v>
      </c>
      <c r="C78" s="75">
        <v>65.959999999999994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58.26</v>
      </c>
      <c r="J78">
        <v>272.81</v>
      </c>
      <c r="K78">
        <v>72.22</v>
      </c>
      <c r="L78">
        <v>9.52</v>
      </c>
      <c r="M78">
        <v>18.649999999999999</v>
      </c>
      <c r="N78" s="135">
        <v>0</v>
      </c>
      <c r="O78" s="135">
        <v>0</v>
      </c>
      <c r="P78" s="135">
        <v>0</v>
      </c>
      <c r="Q78">
        <v>9.41</v>
      </c>
      <c r="R78">
        <v>0</v>
      </c>
      <c r="S78">
        <v>6.06</v>
      </c>
      <c r="T78">
        <v>21.95</v>
      </c>
      <c r="U78">
        <v>7.32</v>
      </c>
      <c r="V78">
        <v>7.32</v>
      </c>
      <c r="W78">
        <v>4.03</v>
      </c>
      <c r="X78">
        <v>0.81</v>
      </c>
      <c r="Y78">
        <v>4.54</v>
      </c>
      <c r="Z78">
        <v>0</v>
      </c>
      <c r="AA78">
        <v>0</v>
      </c>
      <c r="AB78">
        <v>0</v>
      </c>
      <c r="AC78">
        <v>3.7</v>
      </c>
      <c r="AD78">
        <v>13.03</v>
      </c>
      <c r="AE78">
        <v>13.03</v>
      </c>
    </row>
    <row r="79" spans="1:31">
      <c r="A79" t="s">
        <v>121</v>
      </c>
      <c r="B79" s="75">
        <v>203.87</v>
      </c>
      <c r="C79" s="75">
        <v>65.959999999999994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58.26</v>
      </c>
      <c r="J79">
        <v>272.81</v>
      </c>
      <c r="K79">
        <v>72.22</v>
      </c>
      <c r="L79">
        <v>9.52</v>
      </c>
      <c r="M79">
        <v>19.78</v>
      </c>
      <c r="N79" s="135">
        <v>0</v>
      </c>
      <c r="O79" s="135">
        <v>0</v>
      </c>
      <c r="P79" s="135">
        <v>0</v>
      </c>
      <c r="Q79">
        <v>9.41</v>
      </c>
      <c r="R79">
        <v>0</v>
      </c>
      <c r="S79">
        <v>6.06</v>
      </c>
      <c r="T79">
        <v>21.75</v>
      </c>
      <c r="U79">
        <v>7.25</v>
      </c>
      <c r="V79">
        <v>7.25</v>
      </c>
      <c r="W79">
        <v>0.88</v>
      </c>
      <c r="X79">
        <v>0.17</v>
      </c>
      <c r="Y79">
        <v>2.91</v>
      </c>
      <c r="Z79">
        <v>0</v>
      </c>
      <c r="AA79">
        <v>0</v>
      </c>
      <c r="AB79">
        <v>0</v>
      </c>
      <c r="AC79">
        <v>3.9</v>
      </c>
      <c r="AD79">
        <v>12.36</v>
      </c>
      <c r="AE79">
        <v>12.36</v>
      </c>
    </row>
    <row r="80" spans="1:31">
      <c r="A80" t="s">
        <v>122</v>
      </c>
      <c r="B80" s="75">
        <v>203.87</v>
      </c>
      <c r="C80" s="75">
        <v>65.959999999999994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58.26</v>
      </c>
      <c r="J80">
        <v>272.81</v>
      </c>
      <c r="K80">
        <v>72.22</v>
      </c>
      <c r="L80">
        <v>9.52</v>
      </c>
      <c r="M80">
        <v>19.690000000000001</v>
      </c>
      <c r="N80" s="135">
        <v>0</v>
      </c>
      <c r="O80" s="135">
        <v>0</v>
      </c>
      <c r="P80" s="135">
        <v>0</v>
      </c>
      <c r="Q80">
        <v>9.41</v>
      </c>
      <c r="R80">
        <v>0</v>
      </c>
      <c r="S80">
        <v>6.06</v>
      </c>
      <c r="T80">
        <v>21.91</v>
      </c>
      <c r="U80">
        <v>7.3</v>
      </c>
      <c r="V80">
        <v>7.31</v>
      </c>
      <c r="W80">
        <v>0.39</v>
      </c>
      <c r="X80">
        <v>0.08</v>
      </c>
      <c r="Y80">
        <v>1.17</v>
      </c>
      <c r="Z80">
        <v>0</v>
      </c>
      <c r="AA80">
        <v>0</v>
      </c>
      <c r="AB80">
        <v>0</v>
      </c>
      <c r="AC80">
        <v>3.88</v>
      </c>
      <c r="AD80">
        <v>11.72</v>
      </c>
      <c r="AE80">
        <v>11.72</v>
      </c>
    </row>
    <row r="81" spans="1:31">
      <c r="A81" t="s">
        <v>123</v>
      </c>
      <c r="B81" s="75">
        <v>203.87</v>
      </c>
      <c r="C81" s="75">
        <v>65.959999999999994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58.26</v>
      </c>
      <c r="J81">
        <v>272.81</v>
      </c>
      <c r="K81">
        <v>72.22</v>
      </c>
      <c r="L81">
        <v>9.52</v>
      </c>
      <c r="M81">
        <v>19.71</v>
      </c>
      <c r="N81" s="135">
        <v>0</v>
      </c>
      <c r="O81" s="135">
        <v>0</v>
      </c>
      <c r="P81" s="135">
        <v>0</v>
      </c>
      <c r="Q81">
        <v>9.41</v>
      </c>
      <c r="R81">
        <v>0</v>
      </c>
      <c r="S81">
        <v>6.06</v>
      </c>
      <c r="T81">
        <v>21.74</v>
      </c>
      <c r="U81">
        <v>7.25</v>
      </c>
      <c r="V81">
        <v>7.24</v>
      </c>
      <c r="W81">
        <v>0.1</v>
      </c>
      <c r="X81">
        <v>0.02</v>
      </c>
      <c r="Y81">
        <v>0</v>
      </c>
      <c r="Z81">
        <v>0</v>
      </c>
      <c r="AA81">
        <v>0</v>
      </c>
      <c r="AB81">
        <v>0</v>
      </c>
      <c r="AC81">
        <v>3.94</v>
      </c>
      <c r="AD81">
        <v>11.04</v>
      </c>
      <c r="AE81">
        <v>11.04</v>
      </c>
    </row>
    <row r="82" spans="1:31">
      <c r="A82" t="s">
        <v>124</v>
      </c>
      <c r="B82" s="75">
        <v>203.87</v>
      </c>
      <c r="C82" s="75">
        <v>65.959999999999994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58.26</v>
      </c>
      <c r="J82">
        <v>272.81</v>
      </c>
      <c r="K82">
        <v>72.22</v>
      </c>
      <c r="L82">
        <v>9.52</v>
      </c>
      <c r="M82">
        <v>11.67</v>
      </c>
      <c r="N82" s="135">
        <v>0</v>
      </c>
      <c r="O82" s="135">
        <v>0</v>
      </c>
      <c r="P82" s="135">
        <v>0</v>
      </c>
      <c r="Q82">
        <v>9.41</v>
      </c>
      <c r="R82">
        <v>0</v>
      </c>
      <c r="S82">
        <v>6.06</v>
      </c>
      <c r="T82">
        <v>49.93</v>
      </c>
      <c r="U82">
        <v>16.64</v>
      </c>
      <c r="V82">
        <v>16.649999999999999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9.51</v>
      </c>
      <c r="AD82">
        <v>10.36</v>
      </c>
      <c r="AE82">
        <v>10.36</v>
      </c>
    </row>
    <row r="83" spans="1:31">
      <c r="A83" t="s">
        <v>125</v>
      </c>
      <c r="B83" s="75">
        <v>203.87</v>
      </c>
      <c r="C83" s="75">
        <v>65.959999999999994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58.26</v>
      </c>
      <c r="J83">
        <v>272.81</v>
      </c>
      <c r="K83">
        <v>72.22</v>
      </c>
      <c r="L83">
        <v>9.52</v>
      </c>
      <c r="M83">
        <v>11.57</v>
      </c>
      <c r="N83" s="135">
        <v>0</v>
      </c>
      <c r="O83" s="135">
        <v>0</v>
      </c>
      <c r="P83" s="135">
        <v>0</v>
      </c>
      <c r="Q83">
        <v>8.8800000000000008</v>
      </c>
      <c r="R83">
        <v>0</v>
      </c>
      <c r="S83">
        <v>5.93</v>
      </c>
      <c r="T83">
        <v>48.99</v>
      </c>
      <c r="U83">
        <v>16.329999999999998</v>
      </c>
      <c r="V83">
        <v>16.34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9.15</v>
      </c>
      <c r="AD83">
        <v>22.66</v>
      </c>
      <c r="AE83">
        <v>22.66</v>
      </c>
    </row>
    <row r="84" spans="1:31">
      <c r="A84" t="s">
        <v>126</v>
      </c>
      <c r="B84" s="75">
        <v>203.87</v>
      </c>
      <c r="C84" s="75">
        <v>65.959999999999994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58.26</v>
      </c>
      <c r="J84">
        <v>272.81</v>
      </c>
      <c r="K84">
        <v>72.22</v>
      </c>
      <c r="L84">
        <v>9.52</v>
      </c>
      <c r="M84">
        <v>11.18</v>
      </c>
      <c r="N84" s="135">
        <v>0</v>
      </c>
      <c r="O84" s="135">
        <v>0</v>
      </c>
      <c r="P84" s="135">
        <v>0</v>
      </c>
      <c r="Q84">
        <v>8.8800000000000008</v>
      </c>
      <c r="R84">
        <v>0</v>
      </c>
      <c r="S84">
        <v>5.93</v>
      </c>
      <c r="T84">
        <v>46.76</v>
      </c>
      <c r="U84">
        <v>15.59</v>
      </c>
      <c r="V84">
        <v>15.59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8.84</v>
      </c>
      <c r="AD84">
        <v>20.71</v>
      </c>
      <c r="AE84">
        <v>20.71</v>
      </c>
    </row>
    <row r="85" spans="1:31">
      <c r="A85" t="s">
        <v>127</v>
      </c>
      <c r="B85" s="75">
        <v>203.87</v>
      </c>
      <c r="C85" s="75">
        <v>65.959999999999994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58.26</v>
      </c>
      <c r="J85">
        <v>272.81</v>
      </c>
      <c r="K85">
        <v>72.22</v>
      </c>
      <c r="L85">
        <v>8.9700000000000006</v>
      </c>
      <c r="M85">
        <v>10.85</v>
      </c>
      <c r="N85" s="135">
        <v>0</v>
      </c>
      <c r="O85" s="135">
        <v>0</v>
      </c>
      <c r="P85" s="135">
        <v>0</v>
      </c>
      <c r="Q85">
        <v>8.8800000000000008</v>
      </c>
      <c r="R85">
        <v>0</v>
      </c>
      <c r="S85">
        <v>5.93</v>
      </c>
      <c r="T85">
        <v>45.08</v>
      </c>
      <c r="U85">
        <v>15.03</v>
      </c>
      <c r="V85">
        <v>15.01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7.95</v>
      </c>
      <c r="AD85">
        <v>19.27</v>
      </c>
      <c r="AE85">
        <v>19.27</v>
      </c>
    </row>
    <row r="86" spans="1:31">
      <c r="A86" t="s">
        <v>128</v>
      </c>
      <c r="B86" s="75">
        <v>203.87</v>
      </c>
      <c r="C86" s="75">
        <v>65.959999999999994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58.26</v>
      </c>
      <c r="J86">
        <v>272.81</v>
      </c>
      <c r="K86">
        <v>72.22</v>
      </c>
      <c r="L86">
        <v>8.9700000000000006</v>
      </c>
      <c r="M86">
        <v>10.51</v>
      </c>
      <c r="N86" s="135">
        <v>0</v>
      </c>
      <c r="O86" s="135">
        <v>0</v>
      </c>
      <c r="P86" s="135">
        <v>0</v>
      </c>
      <c r="Q86">
        <v>8.8800000000000008</v>
      </c>
      <c r="R86">
        <v>0</v>
      </c>
      <c r="S86">
        <v>5.93</v>
      </c>
      <c r="T86">
        <v>22.57</v>
      </c>
      <c r="U86">
        <v>7.52</v>
      </c>
      <c r="V86">
        <v>7.52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3.76</v>
      </c>
      <c r="AD86">
        <v>17.399999999999999</v>
      </c>
      <c r="AE86">
        <v>17.399999999999999</v>
      </c>
    </row>
    <row r="87" spans="1:31">
      <c r="A87" t="s">
        <v>129</v>
      </c>
      <c r="B87" s="75">
        <v>203.87</v>
      </c>
      <c r="C87" s="75">
        <v>65.959999999999994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58.26</v>
      </c>
      <c r="J87">
        <v>272.81</v>
      </c>
      <c r="K87">
        <v>72.22</v>
      </c>
      <c r="L87">
        <v>8.9700000000000006</v>
      </c>
      <c r="M87">
        <v>18.98</v>
      </c>
      <c r="N87" s="135">
        <v>0</v>
      </c>
      <c r="O87" s="135">
        <v>0</v>
      </c>
      <c r="P87" s="135">
        <v>0</v>
      </c>
      <c r="Q87">
        <v>8.49</v>
      </c>
      <c r="R87">
        <v>0</v>
      </c>
      <c r="S87">
        <v>5.78</v>
      </c>
      <c r="T87">
        <v>22.97</v>
      </c>
      <c r="U87">
        <v>7.66</v>
      </c>
      <c r="V87">
        <v>7.65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3.71</v>
      </c>
      <c r="AD87">
        <v>17.46</v>
      </c>
      <c r="AE87">
        <v>17.46</v>
      </c>
    </row>
    <row r="88" spans="1:31">
      <c r="A88" t="s">
        <v>130</v>
      </c>
      <c r="B88" s="75">
        <v>203.87</v>
      </c>
      <c r="C88" s="75">
        <v>65.959999999999994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58.26</v>
      </c>
      <c r="J88">
        <v>272.81</v>
      </c>
      <c r="K88">
        <v>72.22</v>
      </c>
      <c r="L88">
        <v>8.9700000000000006</v>
      </c>
      <c r="M88">
        <v>19.739999999999998</v>
      </c>
      <c r="N88" s="135">
        <v>0</v>
      </c>
      <c r="O88" s="135">
        <v>0</v>
      </c>
      <c r="P88" s="135">
        <v>0</v>
      </c>
      <c r="Q88">
        <v>8.49</v>
      </c>
      <c r="R88">
        <v>0</v>
      </c>
      <c r="S88">
        <v>5.78</v>
      </c>
      <c r="T88">
        <v>22.92</v>
      </c>
      <c r="U88">
        <v>7.64</v>
      </c>
      <c r="V88">
        <v>7.63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3.92</v>
      </c>
      <c r="AD88">
        <v>17.62</v>
      </c>
      <c r="AE88">
        <v>17.62</v>
      </c>
    </row>
    <row r="89" spans="1:31">
      <c r="A89" t="s">
        <v>131</v>
      </c>
      <c r="B89" s="75">
        <v>203.87</v>
      </c>
      <c r="C89" s="75">
        <v>65.959999999999994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58.26</v>
      </c>
      <c r="J89">
        <v>272.81</v>
      </c>
      <c r="K89">
        <v>72.22</v>
      </c>
      <c r="L89">
        <v>8.9700000000000006</v>
      </c>
      <c r="M89">
        <v>19.96</v>
      </c>
      <c r="N89" s="135">
        <v>0</v>
      </c>
      <c r="O89" s="135">
        <v>0</v>
      </c>
      <c r="P89" s="135">
        <v>0</v>
      </c>
      <c r="Q89">
        <v>8.49</v>
      </c>
      <c r="R89">
        <v>0</v>
      </c>
      <c r="S89">
        <v>5.78</v>
      </c>
      <c r="T89">
        <v>22.9</v>
      </c>
      <c r="U89">
        <v>7.63</v>
      </c>
      <c r="V89">
        <v>7.63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3.79</v>
      </c>
      <c r="AD89">
        <v>13.38</v>
      </c>
      <c r="AE89">
        <v>13.38</v>
      </c>
    </row>
    <row r="90" spans="1:31">
      <c r="A90" t="s">
        <v>132</v>
      </c>
      <c r="B90" s="75">
        <v>203.87</v>
      </c>
      <c r="C90" s="75">
        <v>65.959999999999994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58.26</v>
      </c>
      <c r="J90">
        <v>272.81</v>
      </c>
      <c r="K90">
        <v>72.22</v>
      </c>
      <c r="L90">
        <v>8.9700000000000006</v>
      </c>
      <c r="M90">
        <v>20.09</v>
      </c>
      <c r="N90" s="135">
        <v>0</v>
      </c>
      <c r="O90" s="135">
        <v>0</v>
      </c>
      <c r="P90" s="135">
        <v>0</v>
      </c>
      <c r="Q90">
        <v>8.49</v>
      </c>
      <c r="R90">
        <v>0</v>
      </c>
      <c r="S90">
        <v>5.78</v>
      </c>
      <c r="T90">
        <v>22.68</v>
      </c>
      <c r="U90">
        <v>7.56</v>
      </c>
      <c r="V90">
        <v>7.57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3.83</v>
      </c>
      <c r="AD90">
        <v>13.95</v>
      </c>
      <c r="AE90">
        <v>13.95</v>
      </c>
    </row>
    <row r="91" spans="1:31">
      <c r="A91" t="s">
        <v>133</v>
      </c>
      <c r="B91" s="75">
        <v>203.87</v>
      </c>
      <c r="C91" s="75">
        <v>65.959999999999994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58.26</v>
      </c>
      <c r="J91">
        <v>272.81</v>
      </c>
      <c r="K91">
        <v>72.22</v>
      </c>
      <c r="L91">
        <v>8.27</v>
      </c>
      <c r="M91">
        <v>20.6</v>
      </c>
      <c r="N91" s="135">
        <v>0</v>
      </c>
      <c r="O91" s="135">
        <v>0</v>
      </c>
      <c r="P91" s="135">
        <v>0</v>
      </c>
      <c r="Q91">
        <v>8.1</v>
      </c>
      <c r="R91">
        <v>0</v>
      </c>
      <c r="S91">
        <v>5.69</v>
      </c>
      <c r="T91">
        <v>22.61</v>
      </c>
      <c r="U91">
        <v>7.54</v>
      </c>
      <c r="V91">
        <v>7.53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3.74</v>
      </c>
      <c r="AD91">
        <v>14.49</v>
      </c>
      <c r="AE91">
        <v>14.49</v>
      </c>
    </row>
    <row r="92" spans="1:31">
      <c r="A92" t="s">
        <v>134</v>
      </c>
      <c r="B92" s="75">
        <v>203.87</v>
      </c>
      <c r="C92" s="75">
        <v>65.959999999999994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58.26</v>
      </c>
      <c r="J92">
        <v>272.81</v>
      </c>
      <c r="K92">
        <v>72.22</v>
      </c>
      <c r="L92">
        <v>8.27</v>
      </c>
      <c r="M92">
        <v>17.2</v>
      </c>
      <c r="N92" s="135">
        <v>0</v>
      </c>
      <c r="O92" s="135">
        <v>0</v>
      </c>
      <c r="P92" s="135">
        <v>0</v>
      </c>
      <c r="Q92">
        <v>8.1</v>
      </c>
      <c r="R92">
        <v>0</v>
      </c>
      <c r="S92">
        <v>5.69</v>
      </c>
      <c r="T92">
        <v>22.8</v>
      </c>
      <c r="U92">
        <v>7.6</v>
      </c>
      <c r="V92">
        <v>7.6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3.77</v>
      </c>
      <c r="AD92">
        <v>15.13</v>
      </c>
      <c r="AE92">
        <v>15.13</v>
      </c>
    </row>
    <row r="93" spans="1:31">
      <c r="A93" t="s">
        <v>135</v>
      </c>
      <c r="B93" s="75">
        <v>203.87</v>
      </c>
      <c r="C93" s="75">
        <v>65.959999999999994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58.26</v>
      </c>
      <c r="J93">
        <v>272.81</v>
      </c>
      <c r="K93">
        <v>72.22</v>
      </c>
      <c r="L93">
        <v>7.81</v>
      </c>
      <c r="M93">
        <v>17.350000000000001</v>
      </c>
      <c r="N93" s="135">
        <v>0</v>
      </c>
      <c r="O93" s="135">
        <v>0</v>
      </c>
      <c r="P93" s="135">
        <v>0</v>
      </c>
      <c r="Q93">
        <v>7.32</v>
      </c>
      <c r="R93">
        <v>0</v>
      </c>
      <c r="S93">
        <v>5.69</v>
      </c>
      <c r="T93">
        <v>22.66</v>
      </c>
      <c r="U93">
        <v>7.55</v>
      </c>
      <c r="V93">
        <v>7.55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6.12</v>
      </c>
      <c r="AD93">
        <v>8.2899999999999991</v>
      </c>
      <c r="AE93">
        <v>8.2899999999999991</v>
      </c>
    </row>
    <row r="94" spans="1:31">
      <c r="A94" t="s">
        <v>136</v>
      </c>
      <c r="B94" s="75">
        <v>203.87</v>
      </c>
      <c r="C94" s="75">
        <v>65.959999999999994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58.26</v>
      </c>
      <c r="J94">
        <v>272.81</v>
      </c>
      <c r="K94">
        <v>72.22</v>
      </c>
      <c r="L94">
        <v>7.81</v>
      </c>
      <c r="M94">
        <v>17.59</v>
      </c>
      <c r="N94" s="135">
        <v>0</v>
      </c>
      <c r="O94" s="135">
        <v>0</v>
      </c>
      <c r="P94" s="135">
        <v>0</v>
      </c>
      <c r="Q94">
        <v>7.32</v>
      </c>
      <c r="R94">
        <v>0</v>
      </c>
      <c r="S94">
        <v>5.69</v>
      </c>
      <c r="T94">
        <v>22.59</v>
      </c>
      <c r="U94">
        <v>7.53</v>
      </c>
      <c r="V94">
        <v>7.53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6.31</v>
      </c>
      <c r="AD94">
        <v>8.26</v>
      </c>
      <c r="AE94">
        <v>8.26</v>
      </c>
    </row>
    <row r="95" spans="1:31">
      <c r="A95" t="s">
        <v>137</v>
      </c>
      <c r="B95" s="75">
        <v>203.87</v>
      </c>
      <c r="C95" s="75">
        <v>65.959999999999994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58.26</v>
      </c>
      <c r="J95">
        <v>272.81</v>
      </c>
      <c r="K95">
        <v>72.22</v>
      </c>
      <c r="L95">
        <v>7.81</v>
      </c>
      <c r="M95">
        <v>17.600000000000001</v>
      </c>
      <c r="N95" s="135">
        <v>0</v>
      </c>
      <c r="O95" s="135">
        <v>0</v>
      </c>
      <c r="P95" s="135">
        <v>0</v>
      </c>
      <c r="Q95">
        <v>7.32</v>
      </c>
      <c r="R95">
        <v>0</v>
      </c>
      <c r="S95">
        <v>5.6</v>
      </c>
      <c r="T95">
        <v>22.97</v>
      </c>
      <c r="U95">
        <v>7.66</v>
      </c>
      <c r="V95">
        <v>7.65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6.31</v>
      </c>
      <c r="AD95">
        <v>8.25</v>
      </c>
      <c r="AE95">
        <v>8.25</v>
      </c>
    </row>
    <row r="96" spans="1:31">
      <c r="A96" t="s">
        <v>138</v>
      </c>
      <c r="B96" s="75">
        <v>203.87</v>
      </c>
      <c r="C96" s="75">
        <v>65.959999999999994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58.26</v>
      </c>
      <c r="J96">
        <v>272.81</v>
      </c>
      <c r="K96">
        <v>72.22</v>
      </c>
      <c r="L96">
        <v>7.57</v>
      </c>
      <c r="M96">
        <v>17.43</v>
      </c>
      <c r="N96" s="135">
        <v>0</v>
      </c>
      <c r="O96" s="135">
        <v>0</v>
      </c>
      <c r="P96" s="135">
        <v>0</v>
      </c>
      <c r="Q96">
        <v>7.32</v>
      </c>
      <c r="R96">
        <v>0</v>
      </c>
      <c r="S96">
        <v>5.6</v>
      </c>
      <c r="T96">
        <v>22.84</v>
      </c>
      <c r="U96">
        <v>7.61</v>
      </c>
      <c r="V96">
        <v>7.62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6.93</v>
      </c>
      <c r="AD96">
        <v>8.49</v>
      </c>
      <c r="AE96">
        <v>8.49</v>
      </c>
    </row>
    <row r="97" spans="1:36">
      <c r="A97" t="s">
        <v>139</v>
      </c>
      <c r="B97" s="75">
        <v>203.87</v>
      </c>
      <c r="C97" s="75">
        <v>65.959999999999994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58.26</v>
      </c>
      <c r="J97">
        <v>272.81</v>
      </c>
      <c r="K97">
        <v>72.22</v>
      </c>
      <c r="L97">
        <v>7.57</v>
      </c>
      <c r="M97">
        <v>17.510000000000002</v>
      </c>
      <c r="N97" s="135">
        <v>0</v>
      </c>
      <c r="O97" s="135">
        <v>0</v>
      </c>
      <c r="P97" s="135">
        <v>0</v>
      </c>
      <c r="Q97">
        <v>7.32</v>
      </c>
      <c r="R97">
        <v>0</v>
      </c>
      <c r="S97">
        <v>5.6</v>
      </c>
      <c r="T97">
        <v>22.76</v>
      </c>
      <c r="U97">
        <v>7.59</v>
      </c>
      <c r="V97">
        <v>7.58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7.76</v>
      </c>
      <c r="AD97">
        <v>8.51</v>
      </c>
      <c r="AE97">
        <v>8.51</v>
      </c>
    </row>
    <row r="98" spans="1:36">
      <c r="A98" t="s">
        <v>140</v>
      </c>
      <c r="B98" s="75">
        <v>203.87</v>
      </c>
      <c r="C98" s="75">
        <v>65.959999999999994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58.26</v>
      </c>
      <c r="J98">
        <v>272.81</v>
      </c>
      <c r="K98">
        <v>72.22</v>
      </c>
      <c r="L98">
        <v>7.57</v>
      </c>
      <c r="M98">
        <v>17.16</v>
      </c>
      <c r="N98" s="135">
        <v>0</v>
      </c>
      <c r="O98" s="135">
        <v>0</v>
      </c>
      <c r="P98" s="135">
        <v>0</v>
      </c>
      <c r="Q98">
        <v>7.32</v>
      </c>
      <c r="R98">
        <v>0</v>
      </c>
      <c r="S98">
        <v>5.6</v>
      </c>
      <c r="T98">
        <v>22.57</v>
      </c>
      <c r="U98">
        <v>7.52</v>
      </c>
      <c r="V98">
        <v>7.53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7.25</v>
      </c>
      <c r="AD98">
        <v>8.6199999999999992</v>
      </c>
      <c r="AE98">
        <v>8.6199999999999992</v>
      </c>
    </row>
    <row r="99" spans="1:36">
      <c r="A99" t="s">
        <v>141</v>
      </c>
      <c r="B99" s="75">
        <f>SUM(B3:B98)/4000</f>
        <v>4.2591624999999995</v>
      </c>
      <c r="C99" s="75">
        <f t="shared" ref="C99:L99" si="2">SUM(C3:C98)/4000</f>
        <v>1.3531024999999999</v>
      </c>
      <c r="D99" s="135">
        <f t="shared" ref="D99" si="3">SUM(D3:D98)/4000</f>
        <v>1.0302649999999998</v>
      </c>
      <c r="E99" s="75"/>
      <c r="F99" s="78">
        <f t="shared" si="2"/>
        <v>0.11577499999999998</v>
      </c>
      <c r="G99" s="78">
        <f t="shared" si="2"/>
        <v>0.11577499999999998</v>
      </c>
      <c r="H99" s="78">
        <f t="shared" si="2"/>
        <v>0.11866250000000002</v>
      </c>
      <c r="I99">
        <f t="shared" si="2"/>
        <v>1.1868425000000027</v>
      </c>
      <c r="J99">
        <f t="shared" si="2"/>
        <v>6.5474400000000097</v>
      </c>
      <c r="K99">
        <f t="shared" si="2"/>
        <v>1.585852500000001</v>
      </c>
      <c r="L99">
        <f t="shared" si="2"/>
        <v>0.18387499999999998</v>
      </c>
      <c r="M99">
        <f t="shared" ref="M99:AB99" si="4">SUM(M3:M98)/4000</f>
        <v>0.52455250000000009</v>
      </c>
      <c r="N99" s="135">
        <f t="shared" si="4"/>
        <v>0.34469749999999999</v>
      </c>
      <c r="O99" s="135">
        <f t="shared" si="4"/>
        <v>0.34868500000000002</v>
      </c>
      <c r="P99" s="135">
        <f t="shared" si="4"/>
        <v>0.33688250000000008</v>
      </c>
      <c r="Q99">
        <f t="shared" si="4"/>
        <v>0.17665</v>
      </c>
      <c r="R99">
        <f t="shared" si="4"/>
        <v>0.47339499999999984</v>
      </c>
      <c r="S99">
        <f t="shared" si="4"/>
        <v>0.12913999999999998</v>
      </c>
      <c r="T99">
        <f t="shared" si="4"/>
        <v>0.43018250000000008</v>
      </c>
      <c r="U99">
        <f t="shared" si="4"/>
        <v>0.14340499999999995</v>
      </c>
      <c r="V99">
        <f t="shared" si="4"/>
        <v>0.14333499999999996</v>
      </c>
      <c r="W99">
        <f t="shared" si="4"/>
        <v>1.7862874999999998</v>
      </c>
      <c r="X99">
        <f t="shared" si="4"/>
        <v>0.3572499999999999</v>
      </c>
      <c r="Y99">
        <f t="shared" si="4"/>
        <v>0.62716749999999988</v>
      </c>
      <c r="Z99">
        <f t="shared" si="4"/>
        <v>0.35403749999999995</v>
      </c>
      <c r="AA99">
        <f t="shared" si="4"/>
        <v>0.67100000000000026</v>
      </c>
      <c r="AB99">
        <f t="shared" si="4"/>
        <v>0.33545500000000023</v>
      </c>
      <c r="AC99">
        <f t="shared" ref="AC99:AJ99" si="5">SUM(AC3:AC98)/4000</f>
        <v>9.893499999999994E-2</v>
      </c>
      <c r="AD99">
        <f t="shared" si="5"/>
        <v>0.20652999999999991</v>
      </c>
      <c r="AE99">
        <f t="shared" si="5"/>
        <v>0.20652999999999991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44817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44817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7.8630000000000004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-7.8630000000000004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54.542000000000002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-54.542000000000002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64.662000000000006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-64.662000000000006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12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4.4766750000000001E-2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-4.4766750000000001E-2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160.78673297617908</v>
      </c>
      <c r="L3">
        <v>126.9681897783951</v>
      </c>
      <c r="M3">
        <v>31.88659793814433</v>
      </c>
      <c r="N3">
        <v>51.881382560879814</v>
      </c>
      <c r="O3">
        <v>73.286006012420813</v>
      </c>
      <c r="P3">
        <v>24.816444667925456</v>
      </c>
      <c r="Q3">
        <v>9.5842931442080364</v>
      </c>
      <c r="R3">
        <v>18.613304303428155</v>
      </c>
      <c r="S3">
        <v>11.586903281250001</v>
      </c>
      <c r="T3">
        <v>0</v>
      </c>
      <c r="U3">
        <v>51.762236713834149</v>
      </c>
      <c r="V3">
        <v>9.1022327200397815</v>
      </c>
      <c r="W3">
        <v>15.27623738744076</v>
      </c>
      <c r="X3">
        <v>64.789463069036287</v>
      </c>
      <c r="Y3">
        <v>0</v>
      </c>
      <c r="Z3">
        <v>2.8784289599999999</v>
      </c>
      <c r="AA3">
        <v>18.511436736</v>
      </c>
      <c r="AB3">
        <v>11.568563136</v>
      </c>
      <c r="AC3">
        <v>8.5010146560000024</v>
      </c>
      <c r="AD3">
        <v>16.071074639999999</v>
      </c>
      <c r="AE3">
        <v>21.7125353952</v>
      </c>
      <c r="AF3">
        <v>18.796250000000001</v>
      </c>
      <c r="AG3">
        <v>25.837782239999999</v>
      </c>
      <c r="AH3">
        <v>67.1714676</v>
      </c>
      <c r="AI3">
        <v>1.3977540000000002</v>
      </c>
      <c r="AJ3">
        <v>0</v>
      </c>
      <c r="AK3">
        <v>10.980780000000003</v>
      </c>
      <c r="AL3">
        <v>59.209269999999997</v>
      </c>
      <c r="AM3">
        <v>0</v>
      </c>
      <c r="AN3">
        <v>0</v>
      </c>
      <c r="AO3">
        <v>12.91248</v>
      </c>
      <c r="AP3">
        <v>5.6824135200000008</v>
      </c>
      <c r="AQ3">
        <v>43.145960000000002</v>
      </c>
      <c r="AR3">
        <v>11.637043199999995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30.019557406855675</v>
      </c>
      <c r="BB3">
        <f>SUM(B3:AZ3)-BA3</f>
        <v>970.6323677575258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160.78673297617908</v>
      </c>
      <c r="L4">
        <v>126.9681897783951</v>
      </c>
      <c r="M4">
        <v>31.88659793814433</v>
      </c>
      <c r="N4">
        <v>51.881382560879814</v>
      </c>
      <c r="O4">
        <v>73.286006012420813</v>
      </c>
      <c r="P4">
        <v>24.816444667925456</v>
      </c>
      <c r="Q4">
        <v>9.5842931442080364</v>
      </c>
      <c r="R4">
        <v>18.613304303428155</v>
      </c>
      <c r="S4">
        <v>11.586903281250001</v>
      </c>
      <c r="T4">
        <v>0</v>
      </c>
      <c r="U4">
        <v>51.762236713834149</v>
      </c>
      <c r="V4">
        <v>9.1022327200397815</v>
      </c>
      <c r="W4">
        <v>15.27623738744076</v>
      </c>
      <c r="X4">
        <v>64.789463069036287</v>
      </c>
      <c r="Y4">
        <v>0</v>
      </c>
      <c r="Z4">
        <v>2.8784289599999999</v>
      </c>
      <c r="AA4">
        <v>18.511436736</v>
      </c>
      <c r="AB4">
        <v>11.568563136</v>
      </c>
      <c r="AC4">
        <v>8.5010146560000024</v>
      </c>
      <c r="AD4">
        <v>16.071074639999999</v>
      </c>
      <c r="AE4">
        <v>21.7125353952</v>
      </c>
      <c r="AF4">
        <v>18.796250000000001</v>
      </c>
      <c r="AG4">
        <v>25.837782239999999</v>
      </c>
      <c r="AH4">
        <v>67.1714676</v>
      </c>
      <c r="AI4">
        <v>1.3977540000000002</v>
      </c>
      <c r="AJ4">
        <v>0</v>
      </c>
      <c r="AK4">
        <v>10.980780000000003</v>
      </c>
      <c r="AL4">
        <v>59.209269999999997</v>
      </c>
      <c r="AM4">
        <v>0</v>
      </c>
      <c r="AN4">
        <v>0</v>
      </c>
      <c r="AO4">
        <v>12.91248</v>
      </c>
      <c r="AP4">
        <v>5.6824135200000008</v>
      </c>
      <c r="AQ4">
        <v>43.145960000000002</v>
      </c>
      <c r="AR4">
        <v>11.637043199999995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30.019557406855675</v>
      </c>
      <c r="BB4">
        <f t="shared" ref="BB4:BB67" si="0">SUM(B4:AZ4)-BA4</f>
        <v>970.6323677575258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160.78673297617908</v>
      </c>
      <c r="L5">
        <v>126.96976737992112</v>
      </c>
      <c r="M5">
        <v>31.88659793814433</v>
      </c>
      <c r="N5">
        <v>51.881382560879814</v>
      </c>
      <c r="O5">
        <v>73.286006012420813</v>
      </c>
      <c r="P5">
        <v>24.816444667925456</v>
      </c>
      <c r="Q5">
        <v>9.5842931442080364</v>
      </c>
      <c r="R5">
        <v>18.613304303428155</v>
      </c>
      <c r="S5">
        <v>11.586903281250001</v>
      </c>
      <c r="T5">
        <v>0</v>
      </c>
      <c r="U5">
        <v>51.762236713834149</v>
      </c>
      <c r="V5">
        <v>9.1022327200397815</v>
      </c>
      <c r="W5">
        <v>15.27623738744076</v>
      </c>
      <c r="X5">
        <v>64.789463069036287</v>
      </c>
      <c r="Y5">
        <v>0</v>
      </c>
      <c r="Z5">
        <v>2.8784289599999999</v>
      </c>
      <c r="AA5">
        <v>18.511436736</v>
      </c>
      <c r="AB5">
        <v>11.568563136</v>
      </c>
      <c r="AC5">
        <v>8.5010146560000024</v>
      </c>
      <c r="AD5">
        <v>16.071074639999999</v>
      </c>
      <c r="AE5">
        <v>21.7125353952</v>
      </c>
      <c r="AF5">
        <v>18.796250000000001</v>
      </c>
      <c r="AG5">
        <v>25.837782239999999</v>
      </c>
      <c r="AH5">
        <v>67.1714676</v>
      </c>
      <c r="AI5">
        <v>1.3977540000000002</v>
      </c>
      <c r="AJ5">
        <v>0</v>
      </c>
      <c r="AK5">
        <v>10.980780000000003</v>
      </c>
      <c r="AL5">
        <v>59.209269999999997</v>
      </c>
      <c r="AM5">
        <v>0</v>
      </c>
      <c r="AN5">
        <v>0</v>
      </c>
      <c r="AO5">
        <v>12.91248</v>
      </c>
      <c r="AP5">
        <v>5.6824135200000008</v>
      </c>
      <c r="AQ5">
        <v>43.145960000000002</v>
      </c>
      <c r="AR5">
        <v>23.031648000000001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30.361442878901475</v>
      </c>
      <c r="BB5">
        <f t="shared" si="0"/>
        <v>981.68666468700599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160.78673297617908</v>
      </c>
      <c r="L6">
        <v>126.96978988254136</v>
      </c>
      <c r="M6">
        <v>31.88659793814433</v>
      </c>
      <c r="N6">
        <v>51.881382560879814</v>
      </c>
      <c r="O6">
        <v>73.286006012420813</v>
      </c>
      <c r="P6">
        <v>24.816444667925456</v>
      </c>
      <c r="Q6">
        <v>9.5842931442080364</v>
      </c>
      <c r="R6">
        <v>18.613304303428155</v>
      </c>
      <c r="S6">
        <v>11.586903281250001</v>
      </c>
      <c r="T6">
        <v>0</v>
      </c>
      <c r="U6">
        <v>51.762236713834149</v>
      </c>
      <c r="V6">
        <v>9.1022327200397815</v>
      </c>
      <c r="W6">
        <v>15.27623738744076</v>
      </c>
      <c r="X6">
        <v>64.789463069036287</v>
      </c>
      <c r="Y6">
        <v>0</v>
      </c>
      <c r="Z6">
        <v>2.8784289599999999</v>
      </c>
      <c r="AA6">
        <v>18.511436736</v>
      </c>
      <c r="AB6">
        <v>11.568563136</v>
      </c>
      <c r="AC6">
        <v>8.5010146560000024</v>
      </c>
      <c r="AD6">
        <v>16.071074639999999</v>
      </c>
      <c r="AE6">
        <v>21.7125353952</v>
      </c>
      <c r="AF6">
        <v>18.796250000000001</v>
      </c>
      <c r="AG6">
        <v>25.837782239999999</v>
      </c>
      <c r="AH6">
        <v>67.1714676</v>
      </c>
      <c r="AI6">
        <v>1.3977540000000002</v>
      </c>
      <c r="AJ6">
        <v>0</v>
      </c>
      <c r="AK6">
        <v>10.980780000000003</v>
      </c>
      <c r="AL6">
        <v>59.209269999999997</v>
      </c>
      <c r="AM6">
        <v>0</v>
      </c>
      <c r="AN6">
        <v>0</v>
      </c>
      <c r="AO6">
        <v>12.91248</v>
      </c>
      <c r="AP6">
        <v>5.6824135200000008</v>
      </c>
      <c r="AQ6">
        <v>43.145960000000002</v>
      </c>
      <c r="AR6">
        <v>23.031648000000001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30.361443553980084</v>
      </c>
      <c r="BB6">
        <f t="shared" si="0"/>
        <v>981.68668651454777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160.78673297617908</v>
      </c>
      <c r="L7">
        <v>126.9681897783951</v>
      </c>
      <c r="M7">
        <v>31.88659793814433</v>
      </c>
      <c r="N7">
        <v>51.881382560879814</v>
      </c>
      <c r="O7">
        <v>73.286006012420813</v>
      </c>
      <c r="P7">
        <v>24.816444667925456</v>
      </c>
      <c r="Q7">
        <v>9.5842931442080364</v>
      </c>
      <c r="R7">
        <v>18.613304303428155</v>
      </c>
      <c r="S7">
        <v>11.586903281250001</v>
      </c>
      <c r="T7">
        <v>0</v>
      </c>
      <c r="U7">
        <v>51.762236713834149</v>
      </c>
      <c r="V7">
        <v>9.1022327200397815</v>
      </c>
      <c r="W7">
        <v>15.27623738744076</v>
      </c>
      <c r="X7">
        <v>64.789463069036287</v>
      </c>
      <c r="Y7">
        <v>0</v>
      </c>
      <c r="Z7">
        <v>2.8784289599999999</v>
      </c>
      <c r="AA7">
        <v>12.337488144000002</v>
      </c>
      <c r="AB7">
        <v>11.568563136</v>
      </c>
      <c r="AC7">
        <v>8.5010146560000024</v>
      </c>
      <c r="AD7">
        <v>16.071074639999999</v>
      </c>
      <c r="AE7">
        <v>21.7125353952</v>
      </c>
      <c r="AF7">
        <v>18.796250000000001</v>
      </c>
      <c r="AG7">
        <v>25.837782239999999</v>
      </c>
      <c r="AH7">
        <v>67.1714676</v>
      </c>
      <c r="AI7">
        <v>1.3977540000000002</v>
      </c>
      <c r="AJ7">
        <v>0</v>
      </c>
      <c r="AK7">
        <v>10.980780000000003</v>
      </c>
      <c r="AL7">
        <v>59.209269999999997</v>
      </c>
      <c r="AM7">
        <v>0</v>
      </c>
      <c r="AN7">
        <v>0</v>
      </c>
      <c r="AO7">
        <v>12.91248</v>
      </c>
      <c r="AP7">
        <v>5.6824135200000008</v>
      </c>
      <c r="AQ7">
        <v>43.145960000000002</v>
      </c>
      <c r="AR7">
        <v>11.637043199999995</v>
      </c>
      <c r="AS7">
        <v>14.297646528000001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29.834339300455675</v>
      </c>
      <c r="BB7">
        <f t="shared" si="0"/>
        <v>964.64363727192585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160.78673297617908</v>
      </c>
      <c r="L8">
        <v>126.9681897783951</v>
      </c>
      <c r="M8">
        <v>31.88659793814433</v>
      </c>
      <c r="N8">
        <v>51.881382560879814</v>
      </c>
      <c r="O8">
        <v>73.286006012420813</v>
      </c>
      <c r="P8">
        <v>24.816444667925456</v>
      </c>
      <c r="Q8">
        <v>9.5842931442080364</v>
      </c>
      <c r="R8">
        <v>18.613304303428155</v>
      </c>
      <c r="S8">
        <v>11.586903281250001</v>
      </c>
      <c r="T8">
        <v>0</v>
      </c>
      <c r="U8">
        <v>51.762236713834149</v>
      </c>
      <c r="V8">
        <v>9.1022327200397815</v>
      </c>
      <c r="W8">
        <v>15.27623738744076</v>
      </c>
      <c r="X8">
        <v>64.789463069036287</v>
      </c>
      <c r="Y8">
        <v>0</v>
      </c>
      <c r="Z8">
        <v>2.8784289599999999</v>
      </c>
      <c r="AA8">
        <v>12.337488144000002</v>
      </c>
      <c r="AB8">
        <v>11.568563136</v>
      </c>
      <c r="AC8">
        <v>8.5010146560000024</v>
      </c>
      <c r="AD8">
        <v>16.071074639999999</v>
      </c>
      <c r="AE8">
        <v>21.7125353952</v>
      </c>
      <c r="AF8">
        <v>18.796250000000001</v>
      </c>
      <c r="AG8">
        <v>25.837782239999999</v>
      </c>
      <c r="AH8">
        <v>67.1714676</v>
      </c>
      <c r="AI8">
        <v>1.3977540000000002</v>
      </c>
      <c r="AJ8">
        <v>0</v>
      </c>
      <c r="AK8">
        <v>10.980780000000003</v>
      </c>
      <c r="AL8">
        <v>59.209269999999997</v>
      </c>
      <c r="AM8">
        <v>0</v>
      </c>
      <c r="AN8">
        <v>0</v>
      </c>
      <c r="AO8">
        <v>12.91248</v>
      </c>
      <c r="AP8">
        <v>5.6824135200000008</v>
      </c>
      <c r="AQ8">
        <v>43.145960000000002</v>
      </c>
      <c r="AR8">
        <v>11.637043199999995</v>
      </c>
      <c r="AS8">
        <v>14.297646528000001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29.834339300455675</v>
      </c>
      <c r="BB8">
        <f t="shared" si="0"/>
        <v>964.64363727192585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160.78673297617908</v>
      </c>
      <c r="L9">
        <v>126.9681897783951</v>
      </c>
      <c r="M9">
        <v>31.88659793814433</v>
      </c>
      <c r="N9">
        <v>51.881382560879814</v>
      </c>
      <c r="O9">
        <v>73.286006012420813</v>
      </c>
      <c r="P9">
        <v>24.816444667925456</v>
      </c>
      <c r="Q9">
        <v>9.5842931442080364</v>
      </c>
      <c r="R9">
        <v>18.613304303428155</v>
      </c>
      <c r="S9">
        <v>11.586903281250001</v>
      </c>
      <c r="T9">
        <v>0</v>
      </c>
      <c r="U9">
        <v>51.762236713834149</v>
      </c>
      <c r="V9">
        <v>9.1022327200397815</v>
      </c>
      <c r="W9">
        <v>15.27623738744076</v>
      </c>
      <c r="X9">
        <v>64.789463069036287</v>
      </c>
      <c r="Y9">
        <v>0</v>
      </c>
      <c r="Z9">
        <v>2.8784289599999999</v>
      </c>
      <c r="AA9">
        <v>12.337488144000002</v>
      </c>
      <c r="AB9">
        <v>11.568563136</v>
      </c>
      <c r="AC9">
        <v>8.5010146560000024</v>
      </c>
      <c r="AD9">
        <v>16.071074639999999</v>
      </c>
      <c r="AE9">
        <v>21.7125353952</v>
      </c>
      <c r="AF9">
        <v>18.796250000000001</v>
      </c>
      <c r="AG9">
        <v>25.837782239999999</v>
      </c>
      <c r="AH9">
        <v>67.1714676</v>
      </c>
      <c r="AI9">
        <v>1.3977540000000002</v>
      </c>
      <c r="AJ9">
        <v>0</v>
      </c>
      <c r="AK9">
        <v>10.980780000000003</v>
      </c>
      <c r="AL9">
        <v>59.209269999999997</v>
      </c>
      <c r="AM9">
        <v>0</v>
      </c>
      <c r="AN9">
        <v>0</v>
      </c>
      <c r="AO9">
        <v>12.91248</v>
      </c>
      <c r="AP9">
        <v>5.6824135200000008</v>
      </c>
      <c r="AQ9">
        <v>43.145960000000002</v>
      </c>
      <c r="AR9">
        <v>11.637043199999995</v>
      </c>
      <c r="AS9">
        <v>9.4529894400000014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29.688999675655676</v>
      </c>
      <c r="BB9">
        <f t="shared" si="0"/>
        <v>959.94431980872594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160.78673297617908</v>
      </c>
      <c r="L10">
        <v>126.96977509355033</v>
      </c>
      <c r="M10">
        <v>31.88659793814433</v>
      </c>
      <c r="N10">
        <v>51.881382560879814</v>
      </c>
      <c r="O10">
        <v>73.286006012420813</v>
      </c>
      <c r="P10">
        <v>24.816444667925456</v>
      </c>
      <c r="Q10">
        <v>9.5842931442080364</v>
      </c>
      <c r="R10">
        <v>18.613304303428155</v>
      </c>
      <c r="S10">
        <v>11.586903281250001</v>
      </c>
      <c r="T10">
        <v>0</v>
      </c>
      <c r="U10">
        <v>51.762236713834149</v>
      </c>
      <c r="V10">
        <v>9.1022327200397815</v>
      </c>
      <c r="W10">
        <v>15.27623738744076</v>
      </c>
      <c r="X10">
        <v>64.789463069036287</v>
      </c>
      <c r="Y10">
        <v>0</v>
      </c>
      <c r="Z10">
        <v>2.8784289599999999</v>
      </c>
      <c r="AA10">
        <v>12.337488144000002</v>
      </c>
      <c r="AB10">
        <v>11.568563136</v>
      </c>
      <c r="AC10">
        <v>8.5010146560000024</v>
      </c>
      <c r="AD10">
        <v>16.071074639999999</v>
      </c>
      <c r="AE10">
        <v>21.7125353952</v>
      </c>
      <c r="AF10">
        <v>18.796250000000001</v>
      </c>
      <c r="AG10">
        <v>25.837782239999999</v>
      </c>
      <c r="AH10">
        <v>67.1714676</v>
      </c>
      <c r="AI10">
        <v>1.3977540000000002</v>
      </c>
      <c r="AJ10">
        <v>0</v>
      </c>
      <c r="AK10">
        <v>10.980780000000003</v>
      </c>
      <c r="AL10">
        <v>59.209269999999997</v>
      </c>
      <c r="AM10">
        <v>0</v>
      </c>
      <c r="AN10">
        <v>0</v>
      </c>
      <c r="AO10">
        <v>12.91248</v>
      </c>
      <c r="AP10">
        <v>5.6824135200000008</v>
      </c>
      <c r="AQ10">
        <v>43.145960000000002</v>
      </c>
      <c r="AR10">
        <v>11.637043199999995</v>
      </c>
      <c r="AS10">
        <v>9.4529894400000014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29.689047235110348</v>
      </c>
      <c r="BB10">
        <f t="shared" si="0"/>
        <v>959.94585756442632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85.001479269642203</v>
      </c>
      <c r="L11">
        <v>65.000018945259129</v>
      </c>
      <c r="M11">
        <v>31.88659793814433</v>
      </c>
      <c r="N11">
        <v>51.881382560879814</v>
      </c>
      <c r="O11">
        <v>73.286006012420813</v>
      </c>
      <c r="P11">
        <v>24.816444667925456</v>
      </c>
      <c r="Q11">
        <v>9.5842931442080364</v>
      </c>
      <c r="R11">
        <v>18.613304303428155</v>
      </c>
      <c r="S11">
        <v>11.586903281250001</v>
      </c>
      <c r="T11">
        <v>0</v>
      </c>
      <c r="U11">
        <v>51.762236713834149</v>
      </c>
      <c r="V11">
        <v>9.1022327200397815</v>
      </c>
      <c r="W11">
        <v>15.27623738744076</v>
      </c>
      <c r="X11">
        <v>64.789463069036287</v>
      </c>
      <c r="Y11">
        <v>0</v>
      </c>
      <c r="Z11">
        <v>2.8784289599999999</v>
      </c>
      <c r="AA11">
        <v>12.143879999999999</v>
      </c>
      <c r="AB11">
        <v>11.568563136</v>
      </c>
      <c r="AC11">
        <v>8.5010146560000024</v>
      </c>
      <c r="AD11">
        <v>16.071074639999999</v>
      </c>
      <c r="AE11">
        <v>21.7125353952</v>
      </c>
      <c r="AF11">
        <v>18.796250000000001</v>
      </c>
      <c r="AG11">
        <v>25.837782239999999</v>
      </c>
      <c r="AH11">
        <v>67.1714676</v>
      </c>
      <c r="AI11">
        <v>1.3977540000000002</v>
      </c>
      <c r="AJ11">
        <v>0</v>
      </c>
      <c r="AK11">
        <v>10.980780000000003</v>
      </c>
      <c r="AL11">
        <v>59.209269999999997</v>
      </c>
      <c r="AM11">
        <v>0</v>
      </c>
      <c r="AN11">
        <v>0</v>
      </c>
      <c r="AO11">
        <v>12.91248</v>
      </c>
      <c r="AP11">
        <v>5.6824135200000008</v>
      </c>
      <c r="AQ11">
        <v>43.145960000000002</v>
      </c>
      <c r="AR11">
        <v>14.546303999999997</v>
      </c>
      <c r="AS11">
        <v>9.4529894400000014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25.637866343465529</v>
      </c>
      <c r="BB11">
        <f t="shared" si="0"/>
        <v>828.95768125724339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85.001479269642203</v>
      </c>
      <c r="L12">
        <v>65.000019675356597</v>
      </c>
      <c r="M12">
        <v>31.88659793814433</v>
      </c>
      <c r="N12">
        <v>51.881382560879814</v>
      </c>
      <c r="O12">
        <v>73.286006012420813</v>
      </c>
      <c r="P12">
        <v>24.816444667925456</v>
      </c>
      <c r="Q12">
        <v>9.5842931442080364</v>
      </c>
      <c r="R12">
        <v>18.613304303428155</v>
      </c>
      <c r="S12">
        <v>11.586903281250001</v>
      </c>
      <c r="T12">
        <v>0</v>
      </c>
      <c r="U12">
        <v>51.762236713834149</v>
      </c>
      <c r="V12">
        <v>9.1022327200397815</v>
      </c>
      <c r="W12">
        <v>15.27623738744076</v>
      </c>
      <c r="X12">
        <v>64.789463069036287</v>
      </c>
      <c r="Y12">
        <v>0</v>
      </c>
      <c r="Z12">
        <v>2.8784289599999999</v>
      </c>
      <c r="AA12">
        <v>6.1704789120000001</v>
      </c>
      <c r="AB12">
        <v>11.568563136</v>
      </c>
      <c r="AC12">
        <v>8.5010146560000024</v>
      </c>
      <c r="AD12">
        <v>16.071074639999999</v>
      </c>
      <c r="AE12">
        <v>21.7125353952</v>
      </c>
      <c r="AF12">
        <v>18.796250000000001</v>
      </c>
      <c r="AG12">
        <v>25.837782239999999</v>
      </c>
      <c r="AH12">
        <v>67.1714676</v>
      </c>
      <c r="AI12">
        <v>1.3977540000000002</v>
      </c>
      <c r="AJ12">
        <v>0</v>
      </c>
      <c r="AK12">
        <v>10.980780000000003</v>
      </c>
      <c r="AL12">
        <v>59.209269999999997</v>
      </c>
      <c r="AM12">
        <v>0</v>
      </c>
      <c r="AN12">
        <v>0</v>
      </c>
      <c r="AO12">
        <v>12.91248</v>
      </c>
      <c r="AP12">
        <v>5.6824135200000008</v>
      </c>
      <c r="AQ12">
        <v>43.145960000000002</v>
      </c>
      <c r="AR12">
        <v>14.546303999999997</v>
      </c>
      <c r="AS12">
        <v>9.4529894400000014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25.45866442056845</v>
      </c>
      <c r="BB12">
        <f t="shared" si="0"/>
        <v>823.16348282223782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85.001479269642203</v>
      </c>
      <c r="L13">
        <v>65.000019675356597</v>
      </c>
      <c r="M13">
        <v>31.88659793814433</v>
      </c>
      <c r="N13">
        <v>51.881382560879814</v>
      </c>
      <c r="O13">
        <v>73.286006012420813</v>
      </c>
      <c r="P13">
        <v>24.816444667925456</v>
      </c>
      <c r="Q13">
        <v>9.5842931442080364</v>
      </c>
      <c r="R13">
        <v>18.613304303428155</v>
      </c>
      <c r="S13">
        <v>11.586903281250001</v>
      </c>
      <c r="T13">
        <v>0</v>
      </c>
      <c r="U13">
        <v>51.762236713834149</v>
      </c>
      <c r="V13">
        <v>9.1022327200397815</v>
      </c>
      <c r="W13">
        <v>15.27623738744076</v>
      </c>
      <c r="X13">
        <v>64.789463069036287</v>
      </c>
      <c r="Y13">
        <v>0</v>
      </c>
      <c r="Z13">
        <v>2.8784289599999999</v>
      </c>
      <c r="AA13">
        <v>6.1704789120000001</v>
      </c>
      <c r="AB13">
        <v>11.568563136</v>
      </c>
      <c r="AC13">
        <v>8.5010146560000024</v>
      </c>
      <c r="AD13">
        <v>16.071074639999999</v>
      </c>
      <c r="AE13">
        <v>21.7125353952</v>
      </c>
      <c r="AF13">
        <v>18.796250000000001</v>
      </c>
      <c r="AG13">
        <v>25.837782239999999</v>
      </c>
      <c r="AH13">
        <v>67.1714676</v>
      </c>
      <c r="AI13">
        <v>1.3977540000000002</v>
      </c>
      <c r="AJ13">
        <v>0</v>
      </c>
      <c r="AK13">
        <v>10.980780000000003</v>
      </c>
      <c r="AL13">
        <v>59.209269999999997</v>
      </c>
      <c r="AM13">
        <v>0</v>
      </c>
      <c r="AN13">
        <v>0</v>
      </c>
      <c r="AO13">
        <v>12.91248</v>
      </c>
      <c r="AP13">
        <v>5.6824135200000008</v>
      </c>
      <c r="AQ13">
        <v>43.145960000000002</v>
      </c>
      <c r="AR13">
        <v>14.546303999999997</v>
      </c>
      <c r="AS13">
        <v>9.4529894400000014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25.45866442056845</v>
      </c>
      <c r="BB13">
        <f t="shared" si="0"/>
        <v>823.16348282223782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85.001479269642203</v>
      </c>
      <c r="L14">
        <v>65.000019675356597</v>
      </c>
      <c r="M14">
        <v>31.88659793814433</v>
      </c>
      <c r="N14">
        <v>51.881382560879814</v>
      </c>
      <c r="O14">
        <v>73.286006012420813</v>
      </c>
      <c r="P14">
        <v>24.816444667925456</v>
      </c>
      <c r="Q14">
        <v>9.5842931442080364</v>
      </c>
      <c r="R14">
        <v>18.613304303428155</v>
      </c>
      <c r="S14">
        <v>11.586903281250001</v>
      </c>
      <c r="T14">
        <v>0</v>
      </c>
      <c r="U14">
        <v>51.762236713834149</v>
      </c>
      <c r="V14">
        <v>9.1022327200397815</v>
      </c>
      <c r="W14">
        <v>15.27623738744076</v>
      </c>
      <c r="X14">
        <v>64.789463069036287</v>
      </c>
      <c r="Y14">
        <v>0</v>
      </c>
      <c r="Z14">
        <v>2.8784289599999999</v>
      </c>
      <c r="AA14">
        <v>6.1704789120000001</v>
      </c>
      <c r="AB14">
        <v>11.568563136</v>
      </c>
      <c r="AC14">
        <v>8.5010146560000024</v>
      </c>
      <c r="AD14">
        <v>16.071074639999999</v>
      </c>
      <c r="AE14">
        <v>21.7125353952</v>
      </c>
      <c r="AF14">
        <v>18.796250000000001</v>
      </c>
      <c r="AG14">
        <v>25.837782239999999</v>
      </c>
      <c r="AH14">
        <v>67.1714676</v>
      </c>
      <c r="AI14">
        <v>1.3977540000000002</v>
      </c>
      <c r="AJ14">
        <v>0</v>
      </c>
      <c r="AK14">
        <v>10.980780000000003</v>
      </c>
      <c r="AL14">
        <v>59.209269999999997</v>
      </c>
      <c r="AM14">
        <v>0</v>
      </c>
      <c r="AN14">
        <v>0</v>
      </c>
      <c r="AO14">
        <v>12.91248</v>
      </c>
      <c r="AP14">
        <v>5.6824135200000008</v>
      </c>
      <c r="AQ14">
        <v>43.145960000000002</v>
      </c>
      <c r="AR14">
        <v>14.546303999999997</v>
      </c>
      <c r="AS14">
        <v>9.4529894400000014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25.45866442056845</v>
      </c>
      <c r="BB14">
        <f t="shared" si="0"/>
        <v>823.16348282223782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85.001479269642203</v>
      </c>
      <c r="L15">
        <v>65.000268528529574</v>
      </c>
      <c r="M15">
        <v>31.88659793814433</v>
      </c>
      <c r="N15">
        <v>51.881382560879814</v>
      </c>
      <c r="O15">
        <v>73.286006012420813</v>
      </c>
      <c r="P15">
        <v>24.816444667925456</v>
      </c>
      <c r="Q15">
        <v>9.5842931442080364</v>
      </c>
      <c r="R15">
        <v>18.613304303428155</v>
      </c>
      <c r="S15">
        <v>11.586903281250001</v>
      </c>
      <c r="T15">
        <v>0</v>
      </c>
      <c r="U15">
        <v>51.762236713834149</v>
      </c>
      <c r="V15">
        <v>9.1022327200397815</v>
      </c>
      <c r="W15">
        <v>15.27623738744076</v>
      </c>
      <c r="X15">
        <v>64.789463069036287</v>
      </c>
      <c r="Y15">
        <v>0</v>
      </c>
      <c r="Z15">
        <v>2.8784289599999999</v>
      </c>
      <c r="AA15">
        <v>6.1704789120000001</v>
      </c>
      <c r="AB15">
        <v>11.568563136</v>
      </c>
      <c r="AC15">
        <v>8.5010146560000024</v>
      </c>
      <c r="AD15">
        <v>16.071074639999999</v>
      </c>
      <c r="AE15">
        <v>21.7125353952</v>
      </c>
      <c r="AF15">
        <v>18.796250000000001</v>
      </c>
      <c r="AG15">
        <v>25.837782239999999</v>
      </c>
      <c r="AH15">
        <v>67.1714676</v>
      </c>
      <c r="AI15">
        <v>6.1501176000000006</v>
      </c>
      <c r="AJ15">
        <v>0</v>
      </c>
      <c r="AK15">
        <v>10.980780000000003</v>
      </c>
      <c r="AL15">
        <v>59.209269999999997</v>
      </c>
      <c r="AM15">
        <v>0</v>
      </c>
      <c r="AN15">
        <v>0</v>
      </c>
      <c r="AO15">
        <v>12.91248</v>
      </c>
      <c r="AP15">
        <v>5.0635368000000005</v>
      </c>
      <c r="AQ15">
        <v>43.145960000000002</v>
      </c>
      <c r="AR15">
        <v>8.7277824000000006</v>
      </c>
      <c r="AS15">
        <v>9.4529894400000014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25.408120844563644</v>
      </c>
      <c r="BB15">
        <f t="shared" si="0"/>
        <v>821.52924053141555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85.001479269642203</v>
      </c>
      <c r="L16">
        <v>65.000018616307159</v>
      </c>
      <c r="M16">
        <v>31.88659793814433</v>
      </c>
      <c r="N16">
        <v>51.881382560879814</v>
      </c>
      <c r="O16">
        <v>73.286006012420813</v>
      </c>
      <c r="P16">
        <v>24.816444667925456</v>
      </c>
      <c r="Q16">
        <v>9.5842931442080364</v>
      </c>
      <c r="R16">
        <v>18.613304303428155</v>
      </c>
      <c r="S16">
        <v>11.586903281250001</v>
      </c>
      <c r="T16">
        <v>0</v>
      </c>
      <c r="U16">
        <v>51.762236713834149</v>
      </c>
      <c r="V16">
        <v>9.1022327200397815</v>
      </c>
      <c r="W16">
        <v>15.27623738744076</v>
      </c>
      <c r="X16">
        <v>64.789463069036287</v>
      </c>
      <c r="Y16">
        <v>0</v>
      </c>
      <c r="Z16">
        <v>2.8784289599999999</v>
      </c>
      <c r="AA16">
        <v>6.1704789120000001</v>
      </c>
      <c r="AB16">
        <v>11.568563136</v>
      </c>
      <c r="AC16">
        <v>8.5010146560000024</v>
      </c>
      <c r="AD16">
        <v>16.071074639999999</v>
      </c>
      <c r="AE16">
        <v>21.7125353952</v>
      </c>
      <c r="AF16">
        <v>18.796250000000001</v>
      </c>
      <c r="AG16">
        <v>25.837782239999999</v>
      </c>
      <c r="AH16">
        <v>67.1714676</v>
      </c>
      <c r="AI16">
        <v>6.1501176000000006</v>
      </c>
      <c r="AJ16">
        <v>0</v>
      </c>
      <c r="AK16">
        <v>10.980780000000003</v>
      </c>
      <c r="AL16">
        <v>59.209269999999997</v>
      </c>
      <c r="AM16">
        <v>0</v>
      </c>
      <c r="AN16">
        <v>0</v>
      </c>
      <c r="AO16">
        <v>12.91248</v>
      </c>
      <c r="AP16">
        <v>5.0635368000000005</v>
      </c>
      <c r="AQ16">
        <v>43.145960000000002</v>
      </c>
      <c r="AR16">
        <v>8.7277824000000006</v>
      </c>
      <c r="AS16">
        <v>9.4529894400000014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25.408113347196949</v>
      </c>
      <c r="BB16">
        <f t="shared" si="0"/>
        <v>821.52899811656005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85.003270901788966</v>
      </c>
      <c r="L17">
        <v>65.000019114133423</v>
      </c>
      <c r="M17">
        <v>31.88659793814433</v>
      </c>
      <c r="N17">
        <v>51.881382560879814</v>
      </c>
      <c r="O17">
        <v>73.286006012420813</v>
      </c>
      <c r="P17">
        <v>24.816444667925456</v>
      </c>
      <c r="Q17">
        <v>2.4017940235934665</v>
      </c>
      <c r="R17">
        <v>5.8152338658851237</v>
      </c>
      <c r="S17">
        <v>3.594730258633358</v>
      </c>
      <c r="T17">
        <v>0</v>
      </c>
      <c r="U17">
        <v>51.762236713834149</v>
      </c>
      <c r="V17">
        <v>0</v>
      </c>
      <c r="W17">
        <v>15.27623738744076</v>
      </c>
      <c r="X17">
        <v>64.789463069036287</v>
      </c>
      <c r="Y17">
        <v>0</v>
      </c>
      <c r="Z17">
        <v>2.8784289599999999</v>
      </c>
      <c r="AA17">
        <v>6.1704789120000001</v>
      </c>
      <c r="AB17">
        <v>11.568563136</v>
      </c>
      <c r="AC17">
        <v>8.5010146560000024</v>
      </c>
      <c r="AD17">
        <v>16.071074639999999</v>
      </c>
      <c r="AE17">
        <v>21.7125353952</v>
      </c>
      <c r="AF17">
        <v>18.796250000000001</v>
      </c>
      <c r="AG17">
        <v>25.837782239999999</v>
      </c>
      <c r="AH17">
        <v>67.1714676</v>
      </c>
      <c r="AI17">
        <v>6.1501176000000006</v>
      </c>
      <c r="AJ17">
        <v>0</v>
      </c>
      <c r="AK17">
        <v>10.980780000000003</v>
      </c>
      <c r="AL17">
        <v>59.209269999999997</v>
      </c>
      <c r="AM17">
        <v>0</v>
      </c>
      <c r="AN17">
        <v>0</v>
      </c>
      <c r="AO17">
        <v>12.91248</v>
      </c>
      <c r="AP17">
        <v>5.0635368000000005</v>
      </c>
      <c r="AQ17">
        <v>43.145960000000002</v>
      </c>
      <c r="AR17">
        <v>13.5765504</v>
      </c>
      <c r="AS17">
        <v>9.4529894400000014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24.441381119063809</v>
      </c>
      <c r="BB17">
        <f t="shared" si="0"/>
        <v>790.27131517385203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85.003270901788966</v>
      </c>
      <c r="L18">
        <v>65.000019675356597</v>
      </c>
      <c r="M18">
        <v>31.88659793814433</v>
      </c>
      <c r="N18">
        <v>51.881382560879814</v>
      </c>
      <c r="O18">
        <v>73.286006012420813</v>
      </c>
      <c r="P18">
        <v>24.816444667925456</v>
      </c>
      <c r="Q18">
        <v>2.4017940235934665</v>
      </c>
      <c r="R18">
        <v>5.8152338658851237</v>
      </c>
      <c r="S18">
        <v>3.617273989002932</v>
      </c>
      <c r="T18">
        <v>0</v>
      </c>
      <c r="U18">
        <v>51.762236713834149</v>
      </c>
      <c r="V18">
        <v>0</v>
      </c>
      <c r="W18">
        <v>15.27623738744076</v>
      </c>
      <c r="X18">
        <v>64.789463069036287</v>
      </c>
      <c r="Y18">
        <v>0</v>
      </c>
      <c r="Z18">
        <v>2.8784289599999999</v>
      </c>
      <c r="AA18">
        <v>6.1704789120000001</v>
      </c>
      <c r="AB18">
        <v>11.568563136</v>
      </c>
      <c r="AC18">
        <v>8.5010146560000024</v>
      </c>
      <c r="AD18">
        <v>16.071074639999999</v>
      </c>
      <c r="AE18">
        <v>21.7125353952</v>
      </c>
      <c r="AF18">
        <v>18.796250000000001</v>
      </c>
      <c r="AG18">
        <v>25.837782239999999</v>
      </c>
      <c r="AH18">
        <v>67.1714676</v>
      </c>
      <c r="AI18">
        <v>6.1501176000000006</v>
      </c>
      <c r="AJ18">
        <v>0</v>
      </c>
      <c r="AK18">
        <v>10.980780000000003</v>
      </c>
      <c r="AL18">
        <v>59.209269999999997</v>
      </c>
      <c r="AM18">
        <v>0</v>
      </c>
      <c r="AN18">
        <v>0</v>
      </c>
      <c r="AO18">
        <v>12.91248</v>
      </c>
      <c r="AP18">
        <v>5.0635368000000005</v>
      </c>
      <c r="AQ18">
        <v>43.145960000000002</v>
      </c>
      <c r="AR18">
        <v>13.5765504</v>
      </c>
      <c r="AS18">
        <v>9.4529894400000014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24.442057296401114</v>
      </c>
      <c r="BB18">
        <f t="shared" si="0"/>
        <v>790.29318328810757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85.003270901788966</v>
      </c>
      <c r="L19">
        <v>65</v>
      </c>
      <c r="M19">
        <v>31.88659793814433</v>
      </c>
      <c r="N19">
        <v>51.881382560879814</v>
      </c>
      <c r="O19">
        <v>73.286006012420813</v>
      </c>
      <c r="P19">
        <v>24.816444667925456</v>
      </c>
      <c r="Q19">
        <v>2.4017940235934665</v>
      </c>
      <c r="R19">
        <v>5.8653857758071837</v>
      </c>
      <c r="S19">
        <v>3.617273989002932</v>
      </c>
      <c r="T19">
        <v>0</v>
      </c>
      <c r="U19">
        <v>51.762236713834149</v>
      </c>
      <c r="V19">
        <v>0</v>
      </c>
      <c r="W19">
        <v>15.27623738744076</v>
      </c>
      <c r="X19">
        <v>64.789463069036287</v>
      </c>
      <c r="Y19">
        <v>0</v>
      </c>
      <c r="Z19">
        <v>2.8784289599999999</v>
      </c>
      <c r="AA19">
        <v>6.1704789120000001</v>
      </c>
      <c r="AB19">
        <v>11.568563136</v>
      </c>
      <c r="AC19">
        <v>8.5010146560000024</v>
      </c>
      <c r="AD19">
        <v>16.071074639999999</v>
      </c>
      <c r="AE19">
        <v>21.7125353952</v>
      </c>
      <c r="AF19">
        <v>18.796250000000001</v>
      </c>
      <c r="AG19">
        <v>25.837782239999999</v>
      </c>
      <c r="AH19">
        <v>67.1714676</v>
      </c>
      <c r="AI19">
        <v>6.1501176000000006</v>
      </c>
      <c r="AJ19">
        <v>0</v>
      </c>
      <c r="AK19">
        <v>10.980780000000003</v>
      </c>
      <c r="AL19">
        <v>59.209269999999997</v>
      </c>
      <c r="AM19">
        <v>0</v>
      </c>
      <c r="AN19">
        <v>0</v>
      </c>
      <c r="AO19">
        <v>12.91248</v>
      </c>
      <c r="AP19">
        <v>5.0635368000000005</v>
      </c>
      <c r="AQ19">
        <v>43.145960000000002</v>
      </c>
      <c r="AR19">
        <v>13.5765504</v>
      </c>
      <c r="AS19">
        <v>9.4529894400000014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24.443561139512592</v>
      </c>
      <c r="BB19">
        <f t="shared" si="0"/>
        <v>790.34181167956149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85.005245428650198</v>
      </c>
      <c r="L20">
        <v>64.999999999999986</v>
      </c>
      <c r="M20">
        <v>31.88659793814433</v>
      </c>
      <c r="N20">
        <v>51.881382560879814</v>
      </c>
      <c r="O20">
        <v>73.286006012420813</v>
      </c>
      <c r="P20">
        <v>24.816444667925456</v>
      </c>
      <c r="Q20">
        <v>2.4232320878623188</v>
      </c>
      <c r="R20">
        <v>5.8653857758071837</v>
      </c>
      <c r="S20">
        <v>3.617273989002932</v>
      </c>
      <c r="T20">
        <v>0</v>
      </c>
      <c r="U20">
        <v>51.762236713834149</v>
      </c>
      <c r="V20">
        <v>0</v>
      </c>
      <c r="W20">
        <v>15.27623738744076</v>
      </c>
      <c r="X20">
        <v>64.789463069036287</v>
      </c>
      <c r="Y20">
        <v>0</v>
      </c>
      <c r="Z20">
        <v>2.8784289599999999</v>
      </c>
      <c r="AA20">
        <v>6.1704789120000001</v>
      </c>
      <c r="AB20">
        <v>11.568563136</v>
      </c>
      <c r="AC20">
        <v>8.5010146560000024</v>
      </c>
      <c r="AD20">
        <v>16.071074639999999</v>
      </c>
      <c r="AE20">
        <v>21.7125353952</v>
      </c>
      <c r="AF20">
        <v>18.796250000000001</v>
      </c>
      <c r="AG20">
        <v>25.837782239999999</v>
      </c>
      <c r="AH20">
        <v>67.1714676</v>
      </c>
      <c r="AI20">
        <v>6.1501176000000006</v>
      </c>
      <c r="AJ20">
        <v>0</v>
      </c>
      <c r="AK20">
        <v>10.980780000000003</v>
      </c>
      <c r="AL20">
        <v>59.209269999999997</v>
      </c>
      <c r="AM20">
        <v>0</v>
      </c>
      <c r="AN20">
        <v>0</v>
      </c>
      <c r="AO20">
        <v>12.91248</v>
      </c>
      <c r="AP20">
        <v>5.0635368000000005</v>
      </c>
      <c r="AQ20">
        <v>43.145960000000002</v>
      </c>
      <c r="AR20">
        <v>13.5765504</v>
      </c>
      <c r="AS20">
        <v>9.4529894400000014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24.444263451630594</v>
      </c>
      <c r="BB20">
        <f t="shared" si="0"/>
        <v>790.36452195857362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85.005245428650198</v>
      </c>
      <c r="L21">
        <v>64.999999999999986</v>
      </c>
      <c r="M21">
        <v>31.88659793814433</v>
      </c>
      <c r="N21">
        <v>51.881382560879814</v>
      </c>
      <c r="O21">
        <v>73.286006012420813</v>
      </c>
      <c r="P21">
        <v>24.816444667925456</v>
      </c>
      <c r="Q21">
        <v>2.4232320878623188</v>
      </c>
      <c r="R21">
        <v>5.8653857758071837</v>
      </c>
      <c r="S21">
        <v>3.617273989002932</v>
      </c>
      <c r="T21">
        <v>0</v>
      </c>
      <c r="U21">
        <v>51.762236713834149</v>
      </c>
      <c r="V21">
        <v>0</v>
      </c>
      <c r="W21">
        <v>5.0000685449957949</v>
      </c>
      <c r="X21">
        <v>19.999462920220772</v>
      </c>
      <c r="Y21">
        <v>0</v>
      </c>
      <c r="Z21">
        <v>2.8784289599999999</v>
      </c>
      <c r="AA21">
        <v>6.1704789120000001</v>
      </c>
      <c r="AB21">
        <v>11.568563136</v>
      </c>
      <c r="AC21">
        <v>8.5010146560000024</v>
      </c>
      <c r="AD21">
        <v>16.071074639999999</v>
      </c>
      <c r="AE21">
        <v>21.7125353952</v>
      </c>
      <c r="AF21">
        <v>18.796250000000001</v>
      </c>
      <c r="AG21">
        <v>25.837782239999999</v>
      </c>
      <c r="AH21">
        <v>67.1714676</v>
      </c>
      <c r="AI21">
        <v>1.3977540000000002</v>
      </c>
      <c r="AJ21">
        <v>0</v>
      </c>
      <c r="AK21">
        <v>10.980780000000003</v>
      </c>
      <c r="AL21">
        <v>59.209269999999997</v>
      </c>
      <c r="AM21">
        <v>0</v>
      </c>
      <c r="AN21">
        <v>0</v>
      </c>
      <c r="AO21">
        <v>12.91248</v>
      </c>
      <c r="AP21">
        <v>5.0635368000000005</v>
      </c>
      <c r="AQ21">
        <v>43.145960000000002</v>
      </c>
      <c r="AR21">
        <v>13.5765504</v>
      </c>
      <c r="AS21">
        <v>9.4529894400000014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22.649707495786085</v>
      </c>
      <c r="BB21">
        <f t="shared" si="0"/>
        <v>732.34054532315747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85.005245428650198</v>
      </c>
      <c r="L22">
        <v>64.999999999999986</v>
      </c>
      <c r="M22">
        <v>31.88659793814433</v>
      </c>
      <c r="N22">
        <v>51.881382560879814</v>
      </c>
      <c r="O22">
        <v>73.286006012420813</v>
      </c>
      <c r="P22">
        <v>24.816444667925456</v>
      </c>
      <c r="Q22">
        <v>2.4232320878623188</v>
      </c>
      <c r="R22">
        <v>5.8653857758071837</v>
      </c>
      <c r="S22">
        <v>3.617273989002932</v>
      </c>
      <c r="T22">
        <v>0</v>
      </c>
      <c r="U22">
        <v>51.762236713834149</v>
      </c>
      <c r="V22">
        <v>0</v>
      </c>
      <c r="W22">
        <v>5.0000685449957949</v>
      </c>
      <c r="X22">
        <v>19.999462920220772</v>
      </c>
      <c r="Y22">
        <v>0</v>
      </c>
      <c r="Z22">
        <v>2.8784289599999999</v>
      </c>
      <c r="AA22">
        <v>6.1704789120000001</v>
      </c>
      <c r="AB22">
        <v>11.568563136</v>
      </c>
      <c r="AC22">
        <v>8.5010146560000024</v>
      </c>
      <c r="AD22">
        <v>16.071074639999999</v>
      </c>
      <c r="AE22">
        <v>21.7125353952</v>
      </c>
      <c r="AF22">
        <v>18.796250000000001</v>
      </c>
      <c r="AG22">
        <v>25.837782239999999</v>
      </c>
      <c r="AH22">
        <v>67.1714676</v>
      </c>
      <c r="AI22">
        <v>1.3977540000000002</v>
      </c>
      <c r="AJ22">
        <v>0</v>
      </c>
      <c r="AK22">
        <v>10.980780000000003</v>
      </c>
      <c r="AL22">
        <v>59.209269999999997</v>
      </c>
      <c r="AM22">
        <v>0</v>
      </c>
      <c r="AN22">
        <v>0</v>
      </c>
      <c r="AO22">
        <v>12.91248</v>
      </c>
      <c r="AP22">
        <v>5.0635368000000005</v>
      </c>
      <c r="AQ22">
        <v>43.145960000000002</v>
      </c>
      <c r="AR22">
        <v>13.5765504</v>
      </c>
      <c r="AS22">
        <v>9.4529894400000014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22.649707495786085</v>
      </c>
      <c r="BB22">
        <f t="shared" si="0"/>
        <v>732.34054532315747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85.005245428650198</v>
      </c>
      <c r="L23">
        <v>65</v>
      </c>
      <c r="M23">
        <v>31.88659793814433</v>
      </c>
      <c r="N23">
        <v>51.881382560879814</v>
      </c>
      <c r="O23">
        <v>73.286006012420813</v>
      </c>
      <c r="P23">
        <v>24.816444667925456</v>
      </c>
      <c r="Q23">
        <v>2.4232320878623188</v>
      </c>
      <c r="R23">
        <v>5.8653857758071837</v>
      </c>
      <c r="S23">
        <v>3.617273989002932</v>
      </c>
      <c r="T23">
        <v>0</v>
      </c>
      <c r="U23">
        <v>51.762236713834149</v>
      </c>
      <c r="V23">
        <v>0</v>
      </c>
      <c r="W23">
        <v>5.0000685449957949</v>
      </c>
      <c r="X23">
        <v>19.999462920220772</v>
      </c>
      <c r="Y23">
        <v>0</v>
      </c>
      <c r="Z23">
        <v>2.8784289599999999</v>
      </c>
      <c r="AA23">
        <v>6.1704789120000001</v>
      </c>
      <c r="AB23">
        <v>11.568563136</v>
      </c>
      <c r="AC23">
        <v>8.5010146560000024</v>
      </c>
      <c r="AD23">
        <v>16.071074639999999</v>
      </c>
      <c r="AE23">
        <v>21.7125353952</v>
      </c>
      <c r="AF23">
        <v>18.796250000000001</v>
      </c>
      <c r="AG23">
        <v>25.837782239999999</v>
      </c>
      <c r="AH23">
        <v>67.1714676</v>
      </c>
      <c r="AI23">
        <v>1.3977540000000002</v>
      </c>
      <c r="AJ23">
        <v>0</v>
      </c>
      <c r="AK23">
        <v>10.980780000000003</v>
      </c>
      <c r="AL23">
        <v>59.209269999999997</v>
      </c>
      <c r="AM23">
        <v>0</v>
      </c>
      <c r="AN23">
        <v>0</v>
      </c>
      <c r="AO23">
        <v>12.91248</v>
      </c>
      <c r="AP23">
        <v>5.0635368000000005</v>
      </c>
      <c r="AQ23">
        <v>43.145960000000002</v>
      </c>
      <c r="AR23">
        <v>13.5765504</v>
      </c>
      <c r="AS23">
        <v>9.4529894400000014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22.6497074957861</v>
      </c>
      <c r="BB23">
        <f t="shared" si="0"/>
        <v>732.34054532315747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85.005245428650198</v>
      </c>
      <c r="L24">
        <v>65</v>
      </c>
      <c r="M24">
        <v>31.88659793814433</v>
      </c>
      <c r="N24">
        <v>51.881382560879814</v>
      </c>
      <c r="O24">
        <v>73.286006012420813</v>
      </c>
      <c r="P24">
        <v>24.816444667925456</v>
      </c>
      <c r="Q24">
        <v>2.4232320878623188</v>
      </c>
      <c r="R24">
        <v>5.8653857758071837</v>
      </c>
      <c r="S24">
        <v>3.617273989002932</v>
      </c>
      <c r="T24">
        <v>0</v>
      </c>
      <c r="U24">
        <v>51.762236713834149</v>
      </c>
      <c r="V24">
        <v>0</v>
      </c>
      <c r="W24">
        <v>5.0000685449957949</v>
      </c>
      <c r="X24">
        <v>19.999462920220772</v>
      </c>
      <c r="Y24">
        <v>0</v>
      </c>
      <c r="Z24">
        <v>2.8784289599999999</v>
      </c>
      <c r="AA24">
        <v>12.340957824</v>
      </c>
      <c r="AB24">
        <v>11.568563136</v>
      </c>
      <c r="AC24">
        <v>8.5010146560000024</v>
      </c>
      <c r="AD24">
        <v>16.071074639999999</v>
      </c>
      <c r="AE24">
        <v>21.7125353952</v>
      </c>
      <c r="AF24">
        <v>18.796250000000001</v>
      </c>
      <c r="AG24">
        <v>25.837782239999999</v>
      </c>
      <c r="AH24">
        <v>67.1714676</v>
      </c>
      <c r="AI24">
        <v>1.3977540000000002</v>
      </c>
      <c r="AJ24">
        <v>0</v>
      </c>
      <c r="AK24">
        <v>10.980780000000003</v>
      </c>
      <c r="AL24">
        <v>59.209269999999997</v>
      </c>
      <c r="AM24">
        <v>0</v>
      </c>
      <c r="AN24">
        <v>0</v>
      </c>
      <c r="AO24">
        <v>12.91248</v>
      </c>
      <c r="AP24">
        <v>5.0635368000000005</v>
      </c>
      <c r="AQ24">
        <v>43.145960000000002</v>
      </c>
      <c r="AR24">
        <v>13.5765504</v>
      </c>
      <c r="AS24">
        <v>9.4529894400000014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22.834821950986093</v>
      </c>
      <c r="BB24">
        <f t="shared" si="0"/>
        <v>738.32590977995756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85.005245428650198</v>
      </c>
      <c r="L25">
        <v>64.999999999999986</v>
      </c>
      <c r="M25">
        <v>31.88659793814433</v>
      </c>
      <c r="N25">
        <v>51.881382560879814</v>
      </c>
      <c r="O25">
        <v>73.286006012420813</v>
      </c>
      <c r="P25">
        <v>24.816444667925456</v>
      </c>
      <c r="Q25">
        <v>0</v>
      </c>
      <c r="R25">
        <v>0</v>
      </c>
      <c r="S25">
        <v>0</v>
      </c>
      <c r="T25">
        <v>0</v>
      </c>
      <c r="U25">
        <v>51.762236713834149</v>
      </c>
      <c r="V25">
        <v>0</v>
      </c>
      <c r="W25">
        <v>15.27623738744076</v>
      </c>
      <c r="X25">
        <v>64.249634932156638</v>
      </c>
      <c r="Y25">
        <v>0</v>
      </c>
      <c r="Z25">
        <v>2.8784289599999999</v>
      </c>
      <c r="AA25">
        <v>12.340957824</v>
      </c>
      <c r="AB25">
        <v>11.568563136</v>
      </c>
      <c r="AC25">
        <v>8.5010146560000024</v>
      </c>
      <c r="AD25">
        <v>16.071074639999999</v>
      </c>
      <c r="AE25">
        <v>21.7125353952</v>
      </c>
      <c r="AF25">
        <v>18.796250000000001</v>
      </c>
      <c r="AG25">
        <v>25.837782239999999</v>
      </c>
      <c r="AH25">
        <v>67.1714676</v>
      </c>
      <c r="AI25">
        <v>1.3977540000000002</v>
      </c>
      <c r="AJ25">
        <v>0</v>
      </c>
      <c r="AK25">
        <v>10.980780000000003</v>
      </c>
      <c r="AL25">
        <v>59.209269999999997</v>
      </c>
      <c r="AM25">
        <v>0</v>
      </c>
      <c r="AN25">
        <v>0</v>
      </c>
      <c r="AO25">
        <v>12.91248</v>
      </c>
      <c r="AP25">
        <v>5.0635368000000005</v>
      </c>
      <c r="AQ25">
        <v>43.145960000000002</v>
      </c>
      <c r="AR25">
        <v>23.031648000000001</v>
      </c>
      <c r="AS25">
        <v>9.4529894400000014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24.397088542113444</v>
      </c>
      <c r="BB25">
        <f t="shared" si="0"/>
        <v>788.83918979053851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85.001479269642203</v>
      </c>
      <c r="L26">
        <v>65.000344048018405</v>
      </c>
      <c r="M26">
        <v>31.88659793814433</v>
      </c>
      <c r="N26">
        <v>51.881382560879814</v>
      </c>
      <c r="O26">
        <v>73.286006012420813</v>
      </c>
      <c r="P26">
        <v>24.816444667925456</v>
      </c>
      <c r="Q26">
        <v>0</v>
      </c>
      <c r="R26">
        <v>0</v>
      </c>
      <c r="S26">
        <v>0</v>
      </c>
      <c r="T26">
        <v>0</v>
      </c>
      <c r="U26">
        <v>51.762236713834149</v>
      </c>
      <c r="V26">
        <v>0</v>
      </c>
      <c r="W26">
        <v>15.27623738744076</v>
      </c>
      <c r="X26">
        <v>64.789463069036287</v>
      </c>
      <c r="Y26">
        <v>0</v>
      </c>
      <c r="Z26">
        <v>2.8784289599999999</v>
      </c>
      <c r="AA26">
        <v>12.340957824</v>
      </c>
      <c r="AB26">
        <v>11.568563136</v>
      </c>
      <c r="AC26">
        <v>8.5010146560000024</v>
      </c>
      <c r="AD26">
        <v>16.071074639999999</v>
      </c>
      <c r="AE26">
        <v>21.7125353952</v>
      </c>
      <c r="AF26">
        <v>18.796250000000001</v>
      </c>
      <c r="AG26">
        <v>25.837782239999999</v>
      </c>
      <c r="AH26">
        <v>67.1714676</v>
      </c>
      <c r="AI26">
        <v>1.3977540000000002</v>
      </c>
      <c r="AJ26">
        <v>0</v>
      </c>
      <c r="AK26">
        <v>10.980780000000003</v>
      </c>
      <c r="AL26">
        <v>59.209269999999997</v>
      </c>
      <c r="AM26">
        <v>0</v>
      </c>
      <c r="AN26">
        <v>0</v>
      </c>
      <c r="AO26">
        <v>12.91248</v>
      </c>
      <c r="AP26">
        <v>5.0635368000000005</v>
      </c>
      <c r="AQ26">
        <v>43.145960000000002</v>
      </c>
      <c r="AR26">
        <v>23.031648000000001</v>
      </c>
      <c r="AS26">
        <v>9.4529894400000014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24.413180621880535</v>
      </c>
      <c r="BB26">
        <f t="shared" si="0"/>
        <v>789.35950373666151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85.001479269642203</v>
      </c>
      <c r="L27">
        <v>65.000344048018405</v>
      </c>
      <c r="M27">
        <v>31.88659793814433</v>
      </c>
      <c r="N27">
        <v>51.881382560879814</v>
      </c>
      <c r="O27">
        <v>73.286006012420813</v>
      </c>
      <c r="P27">
        <v>24.816444667925456</v>
      </c>
      <c r="Q27">
        <v>0</v>
      </c>
      <c r="R27">
        <v>0</v>
      </c>
      <c r="S27">
        <v>0</v>
      </c>
      <c r="T27">
        <v>0</v>
      </c>
      <c r="U27">
        <v>51.762236713834149</v>
      </c>
      <c r="V27">
        <v>0</v>
      </c>
      <c r="W27">
        <v>15.27623738744076</v>
      </c>
      <c r="X27">
        <v>64.789463069036287</v>
      </c>
      <c r="Y27">
        <v>0</v>
      </c>
      <c r="Z27">
        <v>2.8784289599999999</v>
      </c>
      <c r="AA27">
        <v>12.340957824</v>
      </c>
      <c r="AB27">
        <v>11.568563136</v>
      </c>
      <c r="AC27">
        <v>8.5010146560000024</v>
      </c>
      <c r="AD27">
        <v>16.071074639999999</v>
      </c>
      <c r="AE27">
        <v>21.7125353952</v>
      </c>
      <c r="AF27">
        <v>18.796250000000001</v>
      </c>
      <c r="AG27">
        <v>25.837782239999999</v>
      </c>
      <c r="AH27">
        <v>67.1714676</v>
      </c>
      <c r="AI27">
        <v>4.4728128000000007</v>
      </c>
      <c r="AJ27">
        <v>0</v>
      </c>
      <c r="AK27">
        <v>10.980780000000003</v>
      </c>
      <c r="AL27">
        <v>59.209269999999997</v>
      </c>
      <c r="AM27">
        <v>0</v>
      </c>
      <c r="AN27">
        <v>0</v>
      </c>
      <c r="AO27">
        <v>12.91248</v>
      </c>
      <c r="AP27">
        <v>5.0635368000000005</v>
      </c>
      <c r="AQ27">
        <v>43.145960000000002</v>
      </c>
      <c r="AR27">
        <v>13.5765504</v>
      </c>
      <c r="AS27">
        <v>14.297646528000001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24.367119082680532</v>
      </c>
      <c r="BB27">
        <f t="shared" si="0"/>
        <v>787.87018356386147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85.001479269642203</v>
      </c>
      <c r="L28">
        <v>65.000344048018405</v>
      </c>
      <c r="M28">
        <v>31.88659793814433</v>
      </c>
      <c r="N28">
        <v>51.881382560879814</v>
      </c>
      <c r="O28">
        <v>73.286006012420813</v>
      </c>
      <c r="P28">
        <v>24.816444667925456</v>
      </c>
      <c r="Q28">
        <v>0</v>
      </c>
      <c r="R28">
        <v>0</v>
      </c>
      <c r="S28">
        <v>0</v>
      </c>
      <c r="T28">
        <v>0</v>
      </c>
      <c r="U28">
        <v>51.762236713834149</v>
      </c>
      <c r="V28">
        <v>0</v>
      </c>
      <c r="W28">
        <v>15.27623738744076</v>
      </c>
      <c r="X28">
        <v>64.789463069036287</v>
      </c>
      <c r="Y28">
        <v>0</v>
      </c>
      <c r="Z28">
        <v>2.8784289599999999</v>
      </c>
      <c r="AA28">
        <v>12.340957824</v>
      </c>
      <c r="AB28">
        <v>11.568563136</v>
      </c>
      <c r="AC28">
        <v>8.5010146560000024</v>
      </c>
      <c r="AD28">
        <v>16.071074639999999</v>
      </c>
      <c r="AE28">
        <v>21.7125353952</v>
      </c>
      <c r="AF28">
        <v>18.796250000000001</v>
      </c>
      <c r="AG28">
        <v>25.837782239999999</v>
      </c>
      <c r="AH28">
        <v>67.1714676</v>
      </c>
      <c r="AI28">
        <v>21.469501440000002</v>
      </c>
      <c r="AJ28">
        <v>0</v>
      </c>
      <c r="AK28">
        <v>10.980780000000003</v>
      </c>
      <c r="AL28">
        <v>59.209269999999997</v>
      </c>
      <c r="AM28">
        <v>0</v>
      </c>
      <c r="AN28">
        <v>0</v>
      </c>
      <c r="AO28">
        <v>12.91248</v>
      </c>
      <c r="AP28">
        <v>5.0635368000000005</v>
      </c>
      <c r="AQ28">
        <v>43.145960000000002</v>
      </c>
      <c r="AR28">
        <v>13.5765504</v>
      </c>
      <c r="AS28">
        <v>14.297646528000001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24.877019741880531</v>
      </c>
      <c r="BB28">
        <f t="shared" si="0"/>
        <v>804.35697154466152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85.001479269642203</v>
      </c>
      <c r="L29">
        <v>65.000344048018405</v>
      </c>
      <c r="M29">
        <v>31.88659793814433</v>
      </c>
      <c r="N29">
        <v>51.881382560879814</v>
      </c>
      <c r="O29">
        <v>73.286006012420813</v>
      </c>
      <c r="P29">
        <v>24.816444667925456</v>
      </c>
      <c r="Q29">
        <v>0</v>
      </c>
      <c r="R29">
        <v>0</v>
      </c>
      <c r="S29">
        <v>0</v>
      </c>
      <c r="T29">
        <v>0</v>
      </c>
      <c r="U29">
        <v>51.762236713834149</v>
      </c>
      <c r="V29">
        <v>0</v>
      </c>
      <c r="W29">
        <v>15.27623738744076</v>
      </c>
      <c r="X29">
        <v>64.789463069036287</v>
      </c>
      <c r="Y29">
        <v>0</v>
      </c>
      <c r="Z29">
        <v>2.8784289599999999</v>
      </c>
      <c r="AA29">
        <v>12.340957824</v>
      </c>
      <c r="AB29">
        <v>11.568563136</v>
      </c>
      <c r="AC29">
        <v>8.5010146560000024</v>
      </c>
      <c r="AD29">
        <v>16.071074639999999</v>
      </c>
      <c r="AE29">
        <v>21.7125353952</v>
      </c>
      <c r="AF29">
        <v>18.796250000000001</v>
      </c>
      <c r="AG29">
        <v>25.837782239999999</v>
      </c>
      <c r="AH29">
        <v>67.1714676</v>
      </c>
      <c r="AI29">
        <v>21.469501440000002</v>
      </c>
      <c r="AJ29">
        <v>0</v>
      </c>
      <c r="AK29">
        <v>10.980780000000003</v>
      </c>
      <c r="AL29">
        <v>62.416799999999995</v>
      </c>
      <c r="AM29">
        <v>0</v>
      </c>
      <c r="AN29">
        <v>0</v>
      </c>
      <c r="AO29">
        <v>12.91248</v>
      </c>
      <c r="AP29">
        <v>5.0635368000000005</v>
      </c>
      <c r="AQ29">
        <v>43.145960000000002</v>
      </c>
      <c r="AR29">
        <v>13.5765504</v>
      </c>
      <c r="AS29">
        <v>9.4529894400000014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24.827906017080533</v>
      </c>
      <c r="BB29">
        <f t="shared" si="0"/>
        <v>802.7689581814617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84.998810422789958</v>
      </c>
      <c r="L30">
        <v>65.000371662187661</v>
      </c>
      <c r="M30">
        <v>31.88659793814433</v>
      </c>
      <c r="N30">
        <v>51.881382560879814</v>
      </c>
      <c r="O30">
        <v>73.286006012420813</v>
      </c>
      <c r="P30">
        <v>24.816444667925456</v>
      </c>
      <c r="Q30">
        <v>0</v>
      </c>
      <c r="R30">
        <v>0</v>
      </c>
      <c r="S30">
        <v>0</v>
      </c>
      <c r="T30">
        <v>0</v>
      </c>
      <c r="U30">
        <v>51.762236713834149</v>
      </c>
      <c r="V30">
        <v>0</v>
      </c>
      <c r="W30">
        <v>15.27623738744076</v>
      </c>
      <c r="X30">
        <v>64.789463069036287</v>
      </c>
      <c r="Y30">
        <v>0</v>
      </c>
      <c r="Z30">
        <v>2.8784289599999999</v>
      </c>
      <c r="AA30">
        <v>12.340957824</v>
      </c>
      <c r="AB30">
        <v>11.568563136</v>
      </c>
      <c r="AC30">
        <v>8.5010146560000024</v>
      </c>
      <c r="AD30">
        <v>12.009792240000001</v>
      </c>
      <c r="AE30">
        <v>21.7125353952</v>
      </c>
      <c r="AF30">
        <v>18.796250000000001</v>
      </c>
      <c r="AG30">
        <v>25.837782239999999</v>
      </c>
      <c r="AH30">
        <v>67.1714676</v>
      </c>
      <c r="AI30">
        <v>21.469501440000002</v>
      </c>
      <c r="AJ30">
        <v>0</v>
      </c>
      <c r="AK30">
        <v>10.980780000000003</v>
      </c>
      <c r="AL30">
        <v>62.416799999999995</v>
      </c>
      <c r="AM30">
        <v>0</v>
      </c>
      <c r="AN30">
        <v>0</v>
      </c>
      <c r="AO30">
        <v>12.91248</v>
      </c>
      <c r="AP30">
        <v>5.0635368000000005</v>
      </c>
      <c r="AQ30">
        <v>43.145960000000002</v>
      </c>
      <c r="AR30">
        <v>13.5765504</v>
      </c>
      <c r="AS30">
        <v>9.4529894400000014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24.705988308100022</v>
      </c>
      <c r="BB30">
        <f t="shared" si="0"/>
        <v>798.8269522577591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84.998810422789958</v>
      </c>
      <c r="L31">
        <v>69.947492440569633</v>
      </c>
      <c r="M31">
        <v>31.88659793814433</v>
      </c>
      <c r="N31">
        <v>51.881382560879814</v>
      </c>
      <c r="O31">
        <v>73.286006012420813</v>
      </c>
      <c r="P31">
        <v>24.816444667925456</v>
      </c>
      <c r="Q31">
        <v>0</v>
      </c>
      <c r="R31">
        <v>0</v>
      </c>
      <c r="S31">
        <v>4.0943502068452382</v>
      </c>
      <c r="T31">
        <v>0</v>
      </c>
      <c r="U31">
        <v>51.762236713834149</v>
      </c>
      <c r="V31">
        <v>0</v>
      </c>
      <c r="W31">
        <v>15.278197681351442</v>
      </c>
      <c r="X31">
        <v>64.789463069036287</v>
      </c>
      <c r="Y31">
        <v>0</v>
      </c>
      <c r="Z31">
        <v>2.8784289599999999</v>
      </c>
      <c r="AA31">
        <v>6.1704789120000001</v>
      </c>
      <c r="AB31">
        <v>11.568563136</v>
      </c>
      <c r="AC31">
        <v>8.5010146560000024</v>
      </c>
      <c r="AD31">
        <v>12.009792240000001</v>
      </c>
      <c r="AE31">
        <v>21.7125353952</v>
      </c>
      <c r="AF31">
        <v>18.796250000000001</v>
      </c>
      <c r="AG31">
        <v>25.837782239999999</v>
      </c>
      <c r="AH31">
        <v>67.1714676</v>
      </c>
      <c r="AI31">
        <v>21.469501440000002</v>
      </c>
      <c r="AJ31">
        <v>0</v>
      </c>
      <c r="AK31">
        <v>10.980780000000003</v>
      </c>
      <c r="AL31">
        <v>62.416799999999995</v>
      </c>
      <c r="AM31">
        <v>0</v>
      </c>
      <c r="AN31">
        <v>0</v>
      </c>
      <c r="AO31">
        <v>12.91248</v>
      </c>
      <c r="AP31">
        <v>5.0635368000000005</v>
      </c>
      <c r="AQ31">
        <v>43.145960000000002</v>
      </c>
      <c r="AR31">
        <v>13.5765504</v>
      </c>
      <c r="AS31">
        <v>9.4529894400000014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24.792176911240819</v>
      </c>
      <c r="BB31">
        <f t="shared" si="0"/>
        <v>801.6137160217562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87.96687752154908</v>
      </c>
      <c r="L32">
        <v>70.083380358577799</v>
      </c>
      <c r="M32">
        <v>31.88659793814433</v>
      </c>
      <c r="N32">
        <v>51.881382560879814</v>
      </c>
      <c r="O32">
        <v>73.286006012420813</v>
      </c>
      <c r="P32">
        <v>24.816444667925456</v>
      </c>
      <c r="Q32">
        <v>0</v>
      </c>
      <c r="R32">
        <v>0</v>
      </c>
      <c r="S32">
        <v>4.1031150609212483</v>
      </c>
      <c r="T32">
        <v>0</v>
      </c>
      <c r="U32">
        <v>51.762236713834149</v>
      </c>
      <c r="V32">
        <v>0</v>
      </c>
      <c r="W32">
        <v>15.278197681351442</v>
      </c>
      <c r="X32">
        <v>64.789463069036287</v>
      </c>
      <c r="Y32">
        <v>0</v>
      </c>
      <c r="Z32">
        <v>2.8784289599999999</v>
      </c>
      <c r="AA32">
        <v>3.2614992000000003</v>
      </c>
      <c r="AB32">
        <v>11.568563136</v>
      </c>
      <c r="AC32">
        <v>8.5010146560000024</v>
      </c>
      <c r="AD32">
        <v>12.009792240000001</v>
      </c>
      <c r="AE32">
        <v>21.7125353952</v>
      </c>
      <c r="AF32">
        <v>18.796250000000001</v>
      </c>
      <c r="AG32">
        <v>25.837782239999999</v>
      </c>
      <c r="AH32">
        <v>67.1714676</v>
      </c>
      <c r="AI32">
        <v>21.469501440000002</v>
      </c>
      <c r="AJ32">
        <v>0</v>
      </c>
      <c r="AK32">
        <v>10.980780000000003</v>
      </c>
      <c r="AL32">
        <v>62.416799999999995</v>
      </c>
      <c r="AM32">
        <v>0</v>
      </c>
      <c r="AN32">
        <v>0</v>
      </c>
      <c r="AO32">
        <v>12.91248</v>
      </c>
      <c r="AP32">
        <v>5.0635368000000005</v>
      </c>
      <c r="AQ32">
        <v>43.145960000000002</v>
      </c>
      <c r="AR32">
        <v>13.5765504</v>
      </c>
      <c r="AS32">
        <v>9.4529894400000014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24.798289157345454</v>
      </c>
      <c r="BB32">
        <f t="shared" si="0"/>
        <v>801.81134393449497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87.841205222416818</v>
      </c>
      <c r="L33">
        <v>68.89598139320907</v>
      </c>
      <c r="M33">
        <v>31.88659793814433</v>
      </c>
      <c r="N33">
        <v>51.881382560879814</v>
      </c>
      <c r="O33">
        <v>73.286006012420813</v>
      </c>
      <c r="P33">
        <v>24.816444667925456</v>
      </c>
      <c r="Q33">
        <v>0.60815095448954493</v>
      </c>
      <c r="R33">
        <v>0</v>
      </c>
      <c r="S33">
        <v>3.7099648361934481</v>
      </c>
      <c r="T33">
        <v>0</v>
      </c>
      <c r="U33">
        <v>51.762236713834149</v>
      </c>
      <c r="V33">
        <v>0</v>
      </c>
      <c r="W33">
        <v>15.278197681351442</v>
      </c>
      <c r="X33">
        <v>64.789463069036287</v>
      </c>
      <c r="Y33">
        <v>0</v>
      </c>
      <c r="Z33">
        <v>5.7568579199999999</v>
      </c>
      <c r="AA33">
        <v>0</v>
      </c>
      <c r="AB33">
        <v>11.568563136</v>
      </c>
      <c r="AC33">
        <v>8.5010146560000024</v>
      </c>
      <c r="AD33">
        <v>12.009792240000001</v>
      </c>
      <c r="AE33">
        <v>21.7125353952</v>
      </c>
      <c r="AF33">
        <v>18.796250000000001</v>
      </c>
      <c r="AG33">
        <v>25.837782239999999</v>
      </c>
      <c r="AH33">
        <v>67.1714676</v>
      </c>
      <c r="AI33">
        <v>21.469501440000002</v>
      </c>
      <c r="AJ33">
        <v>0</v>
      </c>
      <c r="AK33">
        <v>10.980780000000003</v>
      </c>
      <c r="AL33">
        <v>62.416799999999995</v>
      </c>
      <c r="AM33">
        <v>0</v>
      </c>
      <c r="AN33">
        <v>0</v>
      </c>
      <c r="AO33">
        <v>12.783355200000003</v>
      </c>
      <c r="AP33">
        <v>5.0635368000000005</v>
      </c>
      <c r="AQ33">
        <v>43.145960000000002</v>
      </c>
      <c r="AR33">
        <v>13.5765504</v>
      </c>
      <c r="AS33">
        <v>9.4529894400000014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24.749980940877702</v>
      </c>
      <c r="BB33">
        <f t="shared" si="0"/>
        <v>800.24938657622351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87.829607561870574</v>
      </c>
      <c r="L34">
        <v>68.89598139320907</v>
      </c>
      <c r="M34">
        <v>31.88659793814433</v>
      </c>
      <c r="N34">
        <v>51.881382560879814</v>
      </c>
      <c r="O34">
        <v>73.286006012420813</v>
      </c>
      <c r="P34">
        <v>24.816444667925456</v>
      </c>
      <c r="Q34">
        <v>0.60815095448954493</v>
      </c>
      <c r="R34">
        <v>0</v>
      </c>
      <c r="S34">
        <v>3.7099648361934481</v>
      </c>
      <c r="T34">
        <v>0</v>
      </c>
      <c r="U34">
        <v>51.762236713834149</v>
      </c>
      <c r="V34">
        <v>0</v>
      </c>
      <c r="W34">
        <v>15.278197681351442</v>
      </c>
      <c r="X34">
        <v>64.789463069036287</v>
      </c>
      <c r="Y34">
        <v>0</v>
      </c>
      <c r="Z34">
        <v>5.7568579199999999</v>
      </c>
      <c r="AA34">
        <v>0</v>
      </c>
      <c r="AB34">
        <v>11.568563136</v>
      </c>
      <c r="AC34">
        <v>8.5010146560000024</v>
      </c>
      <c r="AD34">
        <v>12.009792240000001</v>
      </c>
      <c r="AE34">
        <v>21.7125353952</v>
      </c>
      <c r="AF34">
        <v>18.796250000000001</v>
      </c>
      <c r="AG34">
        <v>25.837782239999999</v>
      </c>
      <c r="AH34">
        <v>67.1714676</v>
      </c>
      <c r="AI34">
        <v>6.1501176000000006</v>
      </c>
      <c r="AJ34">
        <v>0</v>
      </c>
      <c r="AK34">
        <v>10.980780000000003</v>
      </c>
      <c r="AL34">
        <v>62.416799999999995</v>
      </c>
      <c r="AM34">
        <v>0</v>
      </c>
      <c r="AN34">
        <v>0</v>
      </c>
      <c r="AO34">
        <v>12.783355200000003</v>
      </c>
      <c r="AP34">
        <v>5.0635368000000005</v>
      </c>
      <c r="AQ34">
        <v>43.145960000000002</v>
      </c>
      <c r="AR34">
        <v>13.5765504</v>
      </c>
      <c r="AS34">
        <v>9.4529894400000014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24.290051555548967</v>
      </c>
      <c r="BB34">
        <f t="shared" si="0"/>
        <v>785.37833446100581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87.841205222416818</v>
      </c>
      <c r="L35">
        <v>68.89598139320907</v>
      </c>
      <c r="M35">
        <v>31.88659793814433</v>
      </c>
      <c r="N35">
        <v>51.881382560879814</v>
      </c>
      <c r="O35">
        <v>73.286006012420813</v>
      </c>
      <c r="P35">
        <v>24.816444667925456</v>
      </c>
      <c r="Q35">
        <v>1.4936476126126124</v>
      </c>
      <c r="R35">
        <v>0</v>
      </c>
      <c r="S35">
        <v>5.3818740888157892</v>
      </c>
      <c r="T35">
        <v>0</v>
      </c>
      <c r="U35">
        <v>51.762236713834149</v>
      </c>
      <c r="V35">
        <v>0</v>
      </c>
      <c r="W35">
        <v>15.283896585365856</v>
      </c>
      <c r="X35">
        <v>64.789463069036287</v>
      </c>
      <c r="Y35">
        <v>0</v>
      </c>
      <c r="Z35">
        <v>5.7568579199999999</v>
      </c>
      <c r="AA35">
        <v>0</v>
      </c>
      <c r="AB35">
        <v>11.568563136</v>
      </c>
      <c r="AC35">
        <v>8.5010146560000024</v>
      </c>
      <c r="AD35">
        <v>12.009792240000001</v>
      </c>
      <c r="AE35">
        <v>21.7125353952</v>
      </c>
      <c r="AF35">
        <v>18.796250000000001</v>
      </c>
      <c r="AG35">
        <v>25.837782239999999</v>
      </c>
      <c r="AH35">
        <v>67.1714676</v>
      </c>
      <c r="AI35">
        <v>1.3977540000000002</v>
      </c>
      <c r="AJ35">
        <v>0</v>
      </c>
      <c r="AK35">
        <v>10.980780000000003</v>
      </c>
      <c r="AL35">
        <v>59.209269999999997</v>
      </c>
      <c r="AM35">
        <v>0</v>
      </c>
      <c r="AN35">
        <v>0</v>
      </c>
      <c r="AO35">
        <v>12.783355200000003</v>
      </c>
      <c r="AP35">
        <v>5.0635368000000005</v>
      </c>
      <c r="AQ35">
        <v>43.145960000000002</v>
      </c>
      <c r="AR35">
        <v>14.546303999999997</v>
      </c>
      <c r="AS35">
        <v>9.4529894400000014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24.157588568686311</v>
      </c>
      <c r="BB35">
        <f t="shared" si="0"/>
        <v>781.09535992317467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87.829607561870574</v>
      </c>
      <c r="L36">
        <v>68.89598139320907</v>
      </c>
      <c r="M36">
        <v>31.88659793814433</v>
      </c>
      <c r="N36">
        <v>51.881382560879814</v>
      </c>
      <c r="O36">
        <v>73.286006012420813</v>
      </c>
      <c r="P36">
        <v>24.816444667925456</v>
      </c>
      <c r="Q36">
        <v>1.4936476126126124</v>
      </c>
      <c r="R36">
        <v>0</v>
      </c>
      <c r="S36">
        <v>5.3818740888157892</v>
      </c>
      <c r="T36">
        <v>0</v>
      </c>
      <c r="U36">
        <v>51.762236713834149</v>
      </c>
      <c r="V36">
        <v>0</v>
      </c>
      <c r="W36">
        <v>15.283896585365856</v>
      </c>
      <c r="X36">
        <v>64.789463069036287</v>
      </c>
      <c r="Y36">
        <v>0</v>
      </c>
      <c r="Z36">
        <v>5.7568579199999999</v>
      </c>
      <c r="AA36">
        <v>0</v>
      </c>
      <c r="AB36">
        <v>11.568563136</v>
      </c>
      <c r="AC36">
        <v>8.5010146560000024</v>
      </c>
      <c r="AD36">
        <v>12.009792240000001</v>
      </c>
      <c r="AE36">
        <v>21.7125353952</v>
      </c>
      <c r="AF36">
        <v>18.796250000000001</v>
      </c>
      <c r="AG36">
        <v>25.837782239999999</v>
      </c>
      <c r="AH36">
        <v>67.1714676</v>
      </c>
      <c r="AI36">
        <v>1.3977540000000002</v>
      </c>
      <c r="AJ36">
        <v>0</v>
      </c>
      <c r="AK36">
        <v>10.980780000000003</v>
      </c>
      <c r="AL36">
        <v>59.209269999999997</v>
      </c>
      <c r="AM36">
        <v>0</v>
      </c>
      <c r="AN36">
        <v>0</v>
      </c>
      <c r="AO36">
        <v>12.783355200000003</v>
      </c>
      <c r="AP36">
        <v>5.0635368000000005</v>
      </c>
      <c r="AQ36">
        <v>43.145960000000002</v>
      </c>
      <c r="AR36">
        <v>14.546303999999997</v>
      </c>
      <c r="AS36">
        <v>9.4529894400000014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24.157240698557576</v>
      </c>
      <c r="BB36">
        <f t="shared" si="0"/>
        <v>781.08411013275702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87.841205222416818</v>
      </c>
      <c r="L37">
        <v>68.89598139320907</v>
      </c>
      <c r="M37">
        <v>31.88659793814433</v>
      </c>
      <c r="N37">
        <v>51.881382560879814</v>
      </c>
      <c r="O37">
        <v>73.286006012420813</v>
      </c>
      <c r="P37">
        <v>24.816444667925456</v>
      </c>
      <c r="Q37">
        <v>5.1576089630931454</v>
      </c>
      <c r="R37">
        <v>0</v>
      </c>
      <c r="S37">
        <v>5.3818740888157892</v>
      </c>
      <c r="T37">
        <v>0</v>
      </c>
      <c r="U37">
        <v>51.762236713834149</v>
      </c>
      <c r="V37">
        <v>0</v>
      </c>
      <c r="W37">
        <v>15.283896585365856</v>
      </c>
      <c r="X37">
        <v>64.789463069036287</v>
      </c>
      <c r="Y37">
        <v>0</v>
      </c>
      <c r="Z37">
        <v>5.7568579199999999</v>
      </c>
      <c r="AA37">
        <v>0</v>
      </c>
      <c r="AB37">
        <v>11.568563136</v>
      </c>
      <c r="AC37">
        <v>8.5010146560000024</v>
      </c>
      <c r="AD37">
        <v>12.009792240000001</v>
      </c>
      <c r="AE37">
        <v>21.7125353952</v>
      </c>
      <c r="AF37">
        <v>18.796250000000001</v>
      </c>
      <c r="AG37">
        <v>25.837782239999999</v>
      </c>
      <c r="AH37">
        <v>67.1714676</v>
      </c>
      <c r="AI37">
        <v>1.3977540000000002</v>
      </c>
      <c r="AJ37">
        <v>0</v>
      </c>
      <c r="AK37">
        <v>10.980780000000003</v>
      </c>
      <c r="AL37">
        <v>59.209269999999997</v>
      </c>
      <c r="AM37">
        <v>0</v>
      </c>
      <c r="AN37">
        <v>0</v>
      </c>
      <c r="AO37">
        <v>12.91248</v>
      </c>
      <c r="AP37">
        <v>5.0635368000000005</v>
      </c>
      <c r="AQ37">
        <v>43.145960000000002</v>
      </c>
      <c r="AR37">
        <v>14.546303999999997</v>
      </c>
      <c r="AS37">
        <v>9.4529894400000014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24.271381342246624</v>
      </c>
      <c r="BB37">
        <f t="shared" si="0"/>
        <v>784.77465330009466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87.829607561870574</v>
      </c>
      <c r="L38">
        <v>68.89598139320907</v>
      </c>
      <c r="M38">
        <v>31.88659793814433</v>
      </c>
      <c r="N38">
        <v>51.881382560879814</v>
      </c>
      <c r="O38">
        <v>73.286006012420813</v>
      </c>
      <c r="P38">
        <v>24.816444667925456</v>
      </c>
      <c r="Q38">
        <v>5.1576089630931454</v>
      </c>
      <c r="R38">
        <v>0</v>
      </c>
      <c r="S38">
        <v>5.3818740888157892</v>
      </c>
      <c r="T38">
        <v>0</v>
      </c>
      <c r="U38">
        <v>51.762236713834149</v>
      </c>
      <c r="V38">
        <v>0</v>
      </c>
      <c r="W38">
        <v>15.283896585365856</v>
      </c>
      <c r="X38">
        <v>64.789463069036287</v>
      </c>
      <c r="Y38">
        <v>0</v>
      </c>
      <c r="Z38">
        <v>5.7568579199999999</v>
      </c>
      <c r="AA38">
        <v>0</v>
      </c>
      <c r="AB38">
        <v>11.568563136</v>
      </c>
      <c r="AC38">
        <v>8.5010146560000024</v>
      </c>
      <c r="AD38">
        <v>12.009792240000001</v>
      </c>
      <c r="AE38">
        <v>21.7125353952</v>
      </c>
      <c r="AF38">
        <v>18.796250000000001</v>
      </c>
      <c r="AG38">
        <v>25.837782239999999</v>
      </c>
      <c r="AH38">
        <v>67.1714676</v>
      </c>
      <c r="AI38">
        <v>1.3977540000000002</v>
      </c>
      <c r="AJ38">
        <v>0</v>
      </c>
      <c r="AK38">
        <v>10.980780000000003</v>
      </c>
      <c r="AL38">
        <v>59.209269999999997</v>
      </c>
      <c r="AM38">
        <v>0</v>
      </c>
      <c r="AN38">
        <v>0</v>
      </c>
      <c r="AO38">
        <v>12.91248</v>
      </c>
      <c r="AP38">
        <v>5.0635368000000005</v>
      </c>
      <c r="AQ38">
        <v>43.145960000000002</v>
      </c>
      <c r="AR38">
        <v>14.546303999999997</v>
      </c>
      <c r="AS38">
        <v>9.4529894400000014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24.271033472117889</v>
      </c>
      <c r="BB38">
        <f t="shared" si="0"/>
        <v>784.76340350967723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87.857983458858541</v>
      </c>
      <c r="L39">
        <v>68.89598139320907</v>
      </c>
      <c r="M39">
        <v>31.88659793814433</v>
      </c>
      <c r="N39">
        <v>51.881382560879814</v>
      </c>
      <c r="O39">
        <v>73.286006012420813</v>
      </c>
      <c r="P39">
        <v>24.816444667925456</v>
      </c>
      <c r="Q39">
        <v>5.1576089630931454</v>
      </c>
      <c r="R39">
        <v>0</v>
      </c>
      <c r="S39">
        <v>5.3818740888157892</v>
      </c>
      <c r="T39">
        <v>0</v>
      </c>
      <c r="U39">
        <v>51.762236713834149</v>
      </c>
      <c r="V39">
        <v>0</v>
      </c>
      <c r="W39">
        <v>15.283896585365856</v>
      </c>
      <c r="X39">
        <v>64.789463069036287</v>
      </c>
      <c r="Y39">
        <v>0</v>
      </c>
      <c r="Z39">
        <v>2.8784289599999999</v>
      </c>
      <c r="AA39">
        <v>0</v>
      </c>
      <c r="AB39">
        <v>11.568563136</v>
      </c>
      <c r="AC39">
        <v>8.5010146560000024</v>
      </c>
      <c r="AD39">
        <v>12.009792240000001</v>
      </c>
      <c r="AE39">
        <v>21.7125353952</v>
      </c>
      <c r="AF39">
        <v>19.8215</v>
      </c>
      <c r="AG39">
        <v>25.837782239999999</v>
      </c>
      <c r="AH39">
        <v>67.1714676</v>
      </c>
      <c r="AI39">
        <v>6.1501176000000006</v>
      </c>
      <c r="AJ39">
        <v>0</v>
      </c>
      <c r="AK39">
        <v>10.980780000000003</v>
      </c>
      <c r="AL39">
        <v>59.209269999999997</v>
      </c>
      <c r="AM39">
        <v>0</v>
      </c>
      <c r="AN39">
        <v>0</v>
      </c>
      <c r="AO39">
        <v>12.654230400000001</v>
      </c>
      <c r="AP39">
        <v>5.0635368000000005</v>
      </c>
      <c r="AQ39">
        <v>32.359470000000002</v>
      </c>
      <c r="AR39">
        <v>14.546303999999997</v>
      </c>
      <c r="AS39">
        <v>9.4529894400000014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24.027518264349968</v>
      </c>
      <c r="BB39">
        <f t="shared" si="0"/>
        <v>776.88973965443324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87.868425043143446</v>
      </c>
      <c r="L40">
        <v>68.89598139320907</v>
      </c>
      <c r="M40">
        <v>31.88659793814433</v>
      </c>
      <c r="N40">
        <v>51.881382560879814</v>
      </c>
      <c r="O40">
        <v>73.286006012420813</v>
      </c>
      <c r="P40">
        <v>24.816444667925456</v>
      </c>
      <c r="Q40">
        <v>3.6171886852173905</v>
      </c>
      <c r="R40">
        <v>0</v>
      </c>
      <c r="S40">
        <v>3.7099648361934481</v>
      </c>
      <c r="T40">
        <v>0</v>
      </c>
      <c r="U40">
        <v>51.762236713834149</v>
      </c>
      <c r="V40">
        <v>0</v>
      </c>
      <c r="W40">
        <v>15.283896585365856</v>
      </c>
      <c r="X40">
        <v>64.789463069036287</v>
      </c>
      <c r="Y40">
        <v>0</v>
      </c>
      <c r="Z40">
        <v>2.8784289599999999</v>
      </c>
      <c r="AA40">
        <v>0</v>
      </c>
      <c r="AB40">
        <v>11.568563136</v>
      </c>
      <c r="AC40">
        <v>8.5010146560000024</v>
      </c>
      <c r="AD40">
        <v>12.009792240000001</v>
      </c>
      <c r="AE40">
        <v>21.7125353952</v>
      </c>
      <c r="AF40">
        <v>19.8215</v>
      </c>
      <c r="AG40">
        <v>25.837782239999999</v>
      </c>
      <c r="AH40">
        <v>67.1714676</v>
      </c>
      <c r="AI40">
        <v>6.1501176000000006</v>
      </c>
      <c r="AJ40">
        <v>0</v>
      </c>
      <c r="AK40">
        <v>10.980780000000003</v>
      </c>
      <c r="AL40">
        <v>59.209269999999997</v>
      </c>
      <c r="AM40">
        <v>0</v>
      </c>
      <c r="AN40">
        <v>0</v>
      </c>
      <c r="AO40">
        <v>12.654230400000001</v>
      </c>
      <c r="AP40">
        <v>5.0635368000000005</v>
      </c>
      <c r="AQ40">
        <v>32.359470000000002</v>
      </c>
      <c r="AR40">
        <v>14.546303999999997</v>
      </c>
      <c r="AS40">
        <v>9.4529894400000014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23.931460968434042</v>
      </c>
      <c r="BB40">
        <f t="shared" si="0"/>
        <v>773.78390900413592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87.625104865478704</v>
      </c>
      <c r="L41">
        <v>65.000854712322891</v>
      </c>
      <c r="M41">
        <v>31.88659793814433</v>
      </c>
      <c r="N41">
        <v>51.881382560879814</v>
      </c>
      <c r="O41">
        <v>73.286006012420813</v>
      </c>
      <c r="P41">
        <v>24.816444667925456</v>
      </c>
      <c r="Q41">
        <v>2.7523181360485265</v>
      </c>
      <c r="R41">
        <v>0</v>
      </c>
      <c r="S41">
        <v>1.9305663820118528</v>
      </c>
      <c r="T41">
        <v>0</v>
      </c>
      <c r="U41">
        <v>51.762236713834149</v>
      </c>
      <c r="V41">
        <v>0</v>
      </c>
      <c r="W41">
        <v>15.27623738744076</v>
      </c>
      <c r="X41">
        <v>64.789463069036287</v>
      </c>
      <c r="Y41">
        <v>0</v>
      </c>
      <c r="Z41">
        <v>2.8784289599999999</v>
      </c>
      <c r="AA41">
        <v>0</v>
      </c>
      <c r="AB41">
        <v>11.568563136</v>
      </c>
      <c r="AC41">
        <v>8.5010146560000024</v>
      </c>
      <c r="AD41">
        <v>12.009792240000001</v>
      </c>
      <c r="AE41">
        <v>21.7125353952</v>
      </c>
      <c r="AF41">
        <v>19.8215</v>
      </c>
      <c r="AG41">
        <v>25.837782239999999</v>
      </c>
      <c r="AH41">
        <v>67.1714676</v>
      </c>
      <c r="AI41">
        <v>6.1501176000000006</v>
      </c>
      <c r="AJ41">
        <v>0</v>
      </c>
      <c r="AK41">
        <v>10.980780000000003</v>
      </c>
      <c r="AL41">
        <v>59.209269999999997</v>
      </c>
      <c r="AM41">
        <v>0</v>
      </c>
      <c r="AN41">
        <v>0</v>
      </c>
      <c r="AO41">
        <v>12.654230400000001</v>
      </c>
      <c r="AP41">
        <v>5.0635368000000005</v>
      </c>
      <c r="AQ41">
        <v>32.359470000000002</v>
      </c>
      <c r="AR41">
        <v>14.546303999999997</v>
      </c>
      <c r="AS41">
        <v>9.4529894400000014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23.727750096011082</v>
      </c>
      <c r="BB41">
        <f t="shared" si="0"/>
        <v>767.19724481673245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87.626286924622249</v>
      </c>
      <c r="L42">
        <v>65.000854712322891</v>
      </c>
      <c r="M42">
        <v>31.88659793814433</v>
      </c>
      <c r="N42">
        <v>51.881382560879814</v>
      </c>
      <c r="O42">
        <v>73.286006012420813</v>
      </c>
      <c r="P42">
        <v>24.816444667925456</v>
      </c>
      <c r="Q42">
        <v>2.7523181360485265</v>
      </c>
      <c r="R42">
        <v>0</v>
      </c>
      <c r="S42">
        <v>1.9305663820118528</v>
      </c>
      <c r="T42">
        <v>0</v>
      </c>
      <c r="U42">
        <v>51.762236713834149</v>
      </c>
      <c r="V42">
        <v>0</v>
      </c>
      <c r="W42">
        <v>15.27623738744076</v>
      </c>
      <c r="X42">
        <v>64.789463069036287</v>
      </c>
      <c r="Y42">
        <v>0</v>
      </c>
      <c r="Z42">
        <v>2.8784289599999999</v>
      </c>
      <c r="AA42">
        <v>0</v>
      </c>
      <c r="AB42">
        <v>5.6906089919999996</v>
      </c>
      <c r="AC42">
        <v>4.2505073280000012</v>
      </c>
      <c r="AD42">
        <v>12.009792240000001</v>
      </c>
      <c r="AE42">
        <v>21.7125353952</v>
      </c>
      <c r="AF42">
        <v>19.8215</v>
      </c>
      <c r="AG42">
        <v>25.837782239999999</v>
      </c>
      <c r="AH42">
        <v>67.1714676</v>
      </c>
      <c r="AI42">
        <v>6.1501176000000006</v>
      </c>
      <c r="AJ42">
        <v>0</v>
      </c>
      <c r="AK42">
        <v>10.980780000000003</v>
      </c>
      <c r="AL42">
        <v>59.209269999999997</v>
      </c>
      <c r="AM42">
        <v>0</v>
      </c>
      <c r="AN42">
        <v>0</v>
      </c>
      <c r="AO42">
        <v>12.654230400000001</v>
      </c>
      <c r="AP42">
        <v>5.0635368000000005</v>
      </c>
      <c r="AQ42">
        <v>30.78735</v>
      </c>
      <c r="AR42">
        <v>14.546303999999997</v>
      </c>
      <c r="AS42">
        <v>9.4529894400000014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23.376768442686089</v>
      </c>
      <c r="BB42">
        <f t="shared" si="0"/>
        <v>755.84882705720099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87.625104865478704</v>
      </c>
      <c r="L43">
        <v>65.000792801314276</v>
      </c>
      <c r="M43">
        <v>31.88659793814433</v>
      </c>
      <c r="N43">
        <v>51.881382560879814</v>
      </c>
      <c r="O43">
        <v>73.286006012420813</v>
      </c>
      <c r="P43">
        <v>24.816444667925456</v>
      </c>
      <c r="Q43">
        <v>2.7523181360485265</v>
      </c>
      <c r="R43">
        <v>0</v>
      </c>
      <c r="S43">
        <v>1.9305663820118528</v>
      </c>
      <c r="T43">
        <v>0</v>
      </c>
      <c r="U43">
        <v>51.762236713834149</v>
      </c>
      <c r="V43">
        <v>0</v>
      </c>
      <c r="W43">
        <v>15.27623738744076</v>
      </c>
      <c r="X43">
        <v>64.789463069036287</v>
      </c>
      <c r="Y43">
        <v>0</v>
      </c>
      <c r="Z43">
        <v>2.8784289599999999</v>
      </c>
      <c r="AA43">
        <v>0</v>
      </c>
      <c r="AB43">
        <v>5.6906089919999996</v>
      </c>
      <c r="AC43">
        <v>4.2505073280000012</v>
      </c>
      <c r="AD43">
        <v>12.009792240000001</v>
      </c>
      <c r="AE43">
        <v>21.7125353952</v>
      </c>
      <c r="AF43">
        <v>19.8215</v>
      </c>
      <c r="AG43">
        <v>25.837782239999999</v>
      </c>
      <c r="AH43">
        <v>67.1714676</v>
      </c>
      <c r="AI43">
        <v>6.1501176000000006</v>
      </c>
      <c r="AJ43">
        <v>0</v>
      </c>
      <c r="AK43">
        <v>10.980780000000003</v>
      </c>
      <c r="AL43">
        <v>59.209269999999997</v>
      </c>
      <c r="AM43">
        <v>0</v>
      </c>
      <c r="AN43">
        <v>0</v>
      </c>
      <c r="AO43">
        <v>12.654230400000001</v>
      </c>
      <c r="AP43">
        <v>5.0635368000000005</v>
      </c>
      <c r="AQ43">
        <v>21.572980000000001</v>
      </c>
      <c r="AR43">
        <v>11.637043199999995</v>
      </c>
      <c r="AS43">
        <v>14.297646528000001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23.158361846680812</v>
      </c>
      <c r="BB43">
        <f t="shared" si="0"/>
        <v>748.78701597105419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87.625760805029259</v>
      </c>
      <c r="L44">
        <v>65.00072297634722</v>
      </c>
      <c r="M44">
        <v>31.88659793814433</v>
      </c>
      <c r="N44">
        <v>51.881382560879814</v>
      </c>
      <c r="O44">
        <v>73.286006012420813</v>
      </c>
      <c r="P44">
        <v>24.816444667925456</v>
      </c>
      <c r="Q44">
        <v>0</v>
      </c>
      <c r="R44">
        <v>0</v>
      </c>
      <c r="S44">
        <v>0</v>
      </c>
      <c r="T44">
        <v>0</v>
      </c>
      <c r="U44">
        <v>51.762236713834149</v>
      </c>
      <c r="V44">
        <v>0</v>
      </c>
      <c r="W44">
        <v>15.27623738744076</v>
      </c>
      <c r="X44">
        <v>64.789463069036287</v>
      </c>
      <c r="Y44">
        <v>0</v>
      </c>
      <c r="Z44">
        <v>2.8784289599999999</v>
      </c>
      <c r="AA44">
        <v>0</v>
      </c>
      <c r="AB44">
        <v>5.6906089919999996</v>
      </c>
      <c r="AC44">
        <v>4.2505073280000012</v>
      </c>
      <c r="AD44">
        <v>12.009792240000001</v>
      </c>
      <c r="AE44">
        <v>21.7125353952</v>
      </c>
      <c r="AF44">
        <v>19.8215</v>
      </c>
      <c r="AG44">
        <v>25.837782239999999</v>
      </c>
      <c r="AH44">
        <v>67.1714676</v>
      </c>
      <c r="AI44">
        <v>6.1501176000000006</v>
      </c>
      <c r="AJ44">
        <v>0</v>
      </c>
      <c r="AK44">
        <v>10.980780000000003</v>
      </c>
      <c r="AL44">
        <v>59.209269999999997</v>
      </c>
      <c r="AM44">
        <v>0</v>
      </c>
      <c r="AN44">
        <v>0</v>
      </c>
      <c r="AO44">
        <v>12.654230400000001</v>
      </c>
      <c r="AP44">
        <v>5.0635368000000005</v>
      </c>
      <c r="AQ44">
        <v>21.572980000000001</v>
      </c>
      <c r="AR44">
        <v>11.637043199999995</v>
      </c>
      <c r="AS44">
        <v>14.297646528000001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23.017892242261631</v>
      </c>
      <c r="BB44">
        <f t="shared" si="0"/>
        <v>744.24518717199646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87.625272354173944</v>
      </c>
      <c r="L45">
        <v>65.000678179030757</v>
      </c>
      <c r="M45">
        <v>31.88659793814433</v>
      </c>
      <c r="N45">
        <v>51.881382560879814</v>
      </c>
      <c r="O45">
        <v>73.286006012420813</v>
      </c>
      <c r="P45">
        <v>24.816444667925456</v>
      </c>
      <c r="Q45">
        <v>0</v>
      </c>
      <c r="R45">
        <v>0</v>
      </c>
      <c r="S45">
        <v>0</v>
      </c>
      <c r="T45">
        <v>0</v>
      </c>
      <c r="U45">
        <v>51.762236713834149</v>
      </c>
      <c r="V45">
        <v>0</v>
      </c>
      <c r="W45">
        <v>15.27623738744076</v>
      </c>
      <c r="X45">
        <v>64.789463069036287</v>
      </c>
      <c r="Y45">
        <v>0</v>
      </c>
      <c r="Z45">
        <v>2.8784289599999999</v>
      </c>
      <c r="AA45">
        <v>0</v>
      </c>
      <c r="AB45">
        <v>5.6906089919999996</v>
      </c>
      <c r="AC45">
        <v>4.2505073280000012</v>
      </c>
      <c r="AD45">
        <v>12.009792240000001</v>
      </c>
      <c r="AE45">
        <v>21.7125353952</v>
      </c>
      <c r="AF45">
        <v>19.8215</v>
      </c>
      <c r="AG45">
        <v>25.837782239999999</v>
      </c>
      <c r="AH45">
        <v>67.1714676</v>
      </c>
      <c r="AI45">
        <v>1.3977540000000002</v>
      </c>
      <c r="AJ45">
        <v>0</v>
      </c>
      <c r="AK45">
        <v>10.980780000000003</v>
      </c>
      <c r="AL45">
        <v>59.209269999999997</v>
      </c>
      <c r="AM45">
        <v>0</v>
      </c>
      <c r="AN45">
        <v>0</v>
      </c>
      <c r="AO45">
        <v>12.654230400000001</v>
      </c>
      <c r="AP45">
        <v>5.0635368000000005</v>
      </c>
      <c r="AQ45">
        <v>21.572980000000001</v>
      </c>
      <c r="AR45">
        <v>11.637043199999995</v>
      </c>
      <c r="AS45">
        <v>9.4529894400000014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22.729965719410888</v>
      </c>
      <c r="BB45">
        <f t="shared" si="0"/>
        <v>734.93555975867537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87.625884648931532</v>
      </c>
      <c r="L46">
        <v>65.000678179030757</v>
      </c>
      <c r="M46">
        <v>31.88659793814433</v>
      </c>
      <c r="N46">
        <v>51.881382560879814</v>
      </c>
      <c r="O46">
        <v>73.286006012420813</v>
      </c>
      <c r="P46">
        <v>24.816444667925456</v>
      </c>
      <c r="Q46">
        <v>0</v>
      </c>
      <c r="R46">
        <v>0</v>
      </c>
      <c r="S46">
        <v>0</v>
      </c>
      <c r="T46">
        <v>0</v>
      </c>
      <c r="U46">
        <v>51.762236713834149</v>
      </c>
      <c r="V46">
        <v>0</v>
      </c>
      <c r="W46">
        <v>15.27623738744076</v>
      </c>
      <c r="X46">
        <v>64.789463069036287</v>
      </c>
      <c r="Y46">
        <v>0</v>
      </c>
      <c r="Z46">
        <v>2.8784289599999999</v>
      </c>
      <c r="AA46">
        <v>0</v>
      </c>
      <c r="AB46">
        <v>5.6906089919999996</v>
      </c>
      <c r="AC46">
        <v>4.2505073280000012</v>
      </c>
      <c r="AD46">
        <v>12.009792240000001</v>
      </c>
      <c r="AE46">
        <v>21.7125353952</v>
      </c>
      <c r="AF46">
        <v>19.8215</v>
      </c>
      <c r="AG46">
        <v>25.837782239999999</v>
      </c>
      <c r="AH46">
        <v>67.1714676</v>
      </c>
      <c r="AI46">
        <v>1.3977540000000002</v>
      </c>
      <c r="AJ46">
        <v>0</v>
      </c>
      <c r="AK46">
        <v>10.980780000000003</v>
      </c>
      <c r="AL46">
        <v>59.209269999999997</v>
      </c>
      <c r="AM46">
        <v>0</v>
      </c>
      <c r="AN46">
        <v>0</v>
      </c>
      <c r="AO46">
        <v>12.654230400000001</v>
      </c>
      <c r="AP46">
        <v>5.0635368000000005</v>
      </c>
      <c r="AQ46">
        <v>21.572980000000001</v>
      </c>
      <c r="AR46">
        <v>11.637043199999995</v>
      </c>
      <c r="AS46">
        <v>9.4529894400000014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22.729984659474955</v>
      </c>
      <c r="BB46">
        <f t="shared" si="0"/>
        <v>734.93615311336885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87.630487874029484</v>
      </c>
      <c r="L47">
        <v>57.723163067346029</v>
      </c>
      <c r="M47">
        <v>31.88659793814433</v>
      </c>
      <c r="N47">
        <v>51.881382560879814</v>
      </c>
      <c r="O47">
        <v>73.286006012420813</v>
      </c>
      <c r="P47">
        <v>24.816444667925456</v>
      </c>
      <c r="Q47">
        <v>0</v>
      </c>
      <c r="R47">
        <v>0</v>
      </c>
      <c r="S47">
        <v>0</v>
      </c>
      <c r="T47">
        <v>0</v>
      </c>
      <c r="U47">
        <v>51.762236713834149</v>
      </c>
      <c r="V47">
        <v>0</v>
      </c>
      <c r="W47">
        <v>15.27623738744076</v>
      </c>
      <c r="X47">
        <v>64.789463069036287</v>
      </c>
      <c r="Y47">
        <v>0</v>
      </c>
      <c r="Z47">
        <v>2.8784289599999999</v>
      </c>
      <c r="AA47">
        <v>0</v>
      </c>
      <c r="AB47">
        <v>5.6906089919999996</v>
      </c>
      <c r="AC47">
        <v>4.2505073280000012</v>
      </c>
      <c r="AD47">
        <v>8.0065281600000002</v>
      </c>
      <c r="AE47">
        <v>21.7125353952</v>
      </c>
      <c r="AF47">
        <v>19.8215</v>
      </c>
      <c r="AG47">
        <v>25.837782239999999</v>
      </c>
      <c r="AH47">
        <v>67.1714676</v>
      </c>
      <c r="AI47">
        <v>1.3977540000000002</v>
      </c>
      <c r="AJ47">
        <v>0</v>
      </c>
      <c r="AK47">
        <v>10.980780000000003</v>
      </c>
      <c r="AL47">
        <v>59.209269999999997</v>
      </c>
      <c r="AM47">
        <v>0</v>
      </c>
      <c r="AN47">
        <v>0</v>
      </c>
      <c r="AO47">
        <v>12.654230400000001</v>
      </c>
      <c r="AP47">
        <v>5.0635368000000005</v>
      </c>
      <c r="AQ47">
        <v>21.572980000000001</v>
      </c>
      <c r="AR47">
        <v>11.637043199999995</v>
      </c>
      <c r="AS47">
        <v>9.4529894400000014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22.391698861461304</v>
      </c>
      <c r="BB47">
        <f t="shared" si="0"/>
        <v>723.99826294479578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87.630850095952539</v>
      </c>
      <c r="L48">
        <v>55.340489236790603</v>
      </c>
      <c r="M48">
        <v>31.88659793814433</v>
      </c>
      <c r="N48">
        <v>51.881382560879814</v>
      </c>
      <c r="O48">
        <v>73.286006012420813</v>
      </c>
      <c r="P48">
        <v>24.816444667925456</v>
      </c>
      <c r="Q48">
        <v>0</v>
      </c>
      <c r="R48">
        <v>0</v>
      </c>
      <c r="S48">
        <v>0</v>
      </c>
      <c r="T48">
        <v>0</v>
      </c>
      <c r="U48">
        <v>51.762236713834149</v>
      </c>
      <c r="V48">
        <v>0</v>
      </c>
      <c r="W48">
        <v>15.27623738744076</v>
      </c>
      <c r="X48">
        <v>64.789463069036287</v>
      </c>
      <c r="Y48">
        <v>0</v>
      </c>
      <c r="Z48">
        <v>2.8784289599999999</v>
      </c>
      <c r="AA48">
        <v>0</v>
      </c>
      <c r="AB48">
        <v>5.6906089919999996</v>
      </c>
      <c r="AC48">
        <v>4.2505073280000012</v>
      </c>
      <c r="AD48">
        <v>8.0065281600000002</v>
      </c>
      <c r="AE48">
        <v>21.7125353952</v>
      </c>
      <c r="AF48">
        <v>19.8215</v>
      </c>
      <c r="AG48">
        <v>25.837782239999999</v>
      </c>
      <c r="AH48">
        <v>67.1714676</v>
      </c>
      <c r="AI48">
        <v>1.3977540000000002</v>
      </c>
      <c r="AJ48">
        <v>0</v>
      </c>
      <c r="AK48">
        <v>10.980780000000003</v>
      </c>
      <c r="AL48">
        <v>59.209269999999997</v>
      </c>
      <c r="AM48">
        <v>0</v>
      </c>
      <c r="AN48">
        <v>0</v>
      </c>
      <c r="AO48">
        <v>12.654230400000001</v>
      </c>
      <c r="AP48">
        <v>5.0635368000000005</v>
      </c>
      <c r="AQ48">
        <v>21.572980000000001</v>
      </c>
      <c r="AR48">
        <v>11.637043199999995</v>
      </c>
      <c r="AS48">
        <v>9.4529894400000014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22.320229557712036</v>
      </c>
      <c r="BB48">
        <f t="shared" si="0"/>
        <v>721.6874206399126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87.62827496949626</v>
      </c>
      <c r="L49">
        <v>65.000302737703052</v>
      </c>
      <c r="M49">
        <v>31.88659793814433</v>
      </c>
      <c r="N49">
        <v>51.881382560879814</v>
      </c>
      <c r="O49">
        <v>73.286006012420813</v>
      </c>
      <c r="P49">
        <v>24.816444667925456</v>
      </c>
      <c r="Q49">
        <v>3.0545071968943351</v>
      </c>
      <c r="R49">
        <v>0</v>
      </c>
      <c r="S49">
        <v>2.6085136722590572</v>
      </c>
      <c r="T49">
        <v>0</v>
      </c>
      <c r="U49">
        <v>51.762236713834149</v>
      </c>
      <c r="V49">
        <v>0</v>
      </c>
      <c r="W49">
        <v>15.27623738744076</v>
      </c>
      <c r="X49">
        <v>64.789463069036287</v>
      </c>
      <c r="Y49">
        <v>0</v>
      </c>
      <c r="Z49">
        <v>2.8784289599999999</v>
      </c>
      <c r="AA49">
        <v>0</v>
      </c>
      <c r="AB49">
        <v>5.6906089919999996</v>
      </c>
      <c r="AC49">
        <v>4.2505073280000012</v>
      </c>
      <c r="AD49">
        <v>8.0065281600000002</v>
      </c>
      <c r="AE49">
        <v>21.7125353952</v>
      </c>
      <c r="AF49">
        <v>19.8215</v>
      </c>
      <c r="AG49">
        <v>25.837782239999999</v>
      </c>
      <c r="AH49">
        <v>67.1714676</v>
      </c>
      <c r="AI49">
        <v>1.3977540000000002</v>
      </c>
      <c r="AJ49">
        <v>0</v>
      </c>
      <c r="AK49">
        <v>10.980780000000003</v>
      </c>
      <c r="AL49">
        <v>59.209269999999997</v>
      </c>
      <c r="AM49">
        <v>0</v>
      </c>
      <c r="AN49">
        <v>0</v>
      </c>
      <c r="AO49">
        <v>12.654230400000001</v>
      </c>
      <c r="AP49">
        <v>5.0635368000000005</v>
      </c>
      <c r="AQ49">
        <v>21.572980000000001</v>
      </c>
      <c r="AR49">
        <v>11.637043199999995</v>
      </c>
      <c r="AS49">
        <v>9.4529894400000014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22.77983756720494</v>
      </c>
      <c r="BB49">
        <f t="shared" si="0"/>
        <v>736.54807187402935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87.626685185185181</v>
      </c>
      <c r="L50">
        <v>65.000302737703052</v>
      </c>
      <c r="M50">
        <v>31.88659793814433</v>
      </c>
      <c r="N50">
        <v>51.881382560879814</v>
      </c>
      <c r="O50">
        <v>73.286006012420813</v>
      </c>
      <c r="P50">
        <v>24.816444667925456</v>
      </c>
      <c r="Q50">
        <v>3.0545071968943351</v>
      </c>
      <c r="R50">
        <v>0</v>
      </c>
      <c r="S50">
        <v>2.6085136722590572</v>
      </c>
      <c r="T50">
        <v>0</v>
      </c>
      <c r="U50">
        <v>51.762236713834149</v>
      </c>
      <c r="V50">
        <v>0</v>
      </c>
      <c r="W50">
        <v>15.27623738744076</v>
      </c>
      <c r="X50">
        <v>64.789463069036287</v>
      </c>
      <c r="Y50">
        <v>0</v>
      </c>
      <c r="Z50">
        <v>2.8784289599999999</v>
      </c>
      <c r="AA50">
        <v>0</v>
      </c>
      <c r="AB50">
        <v>5.6906089919999996</v>
      </c>
      <c r="AC50">
        <v>4.2505073280000012</v>
      </c>
      <c r="AD50">
        <v>8.0065281600000002</v>
      </c>
      <c r="AE50">
        <v>21.7125353952</v>
      </c>
      <c r="AF50">
        <v>19.8215</v>
      </c>
      <c r="AG50">
        <v>25.837782239999999</v>
      </c>
      <c r="AH50">
        <v>67.1714676</v>
      </c>
      <c r="AI50">
        <v>1.3977540000000002</v>
      </c>
      <c r="AJ50">
        <v>0</v>
      </c>
      <c r="AK50">
        <v>10.980780000000003</v>
      </c>
      <c r="AL50">
        <v>59.209269999999997</v>
      </c>
      <c r="AM50">
        <v>0</v>
      </c>
      <c r="AN50">
        <v>0</v>
      </c>
      <c r="AO50">
        <v>12.654230400000001</v>
      </c>
      <c r="AP50">
        <v>5.0635368000000005</v>
      </c>
      <c r="AQ50">
        <v>21.572980000000001</v>
      </c>
      <c r="AR50">
        <v>14.546303999999997</v>
      </c>
      <c r="AS50">
        <v>9.4529894400000014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22.867067779148041</v>
      </c>
      <c r="BB50">
        <f t="shared" si="0"/>
        <v>739.36851267777513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87.627444609211452</v>
      </c>
      <c r="L51">
        <v>65.000265813438347</v>
      </c>
      <c r="M51">
        <v>31.88659793814433</v>
      </c>
      <c r="N51">
        <v>51.881382560879814</v>
      </c>
      <c r="O51">
        <v>73.286006012420813</v>
      </c>
      <c r="P51">
        <v>24.816444667925456</v>
      </c>
      <c r="Q51">
        <v>9.5826765970149239</v>
      </c>
      <c r="R51">
        <v>18.615402798451917</v>
      </c>
      <c r="S51">
        <v>11.585640684410647</v>
      </c>
      <c r="T51">
        <v>0</v>
      </c>
      <c r="U51">
        <v>51.762236713834149</v>
      </c>
      <c r="V51">
        <v>9.1034945333333344</v>
      </c>
      <c r="W51">
        <v>15.27623738744076</v>
      </c>
      <c r="X51">
        <v>64.789463069036287</v>
      </c>
      <c r="Y51">
        <v>0</v>
      </c>
      <c r="Z51">
        <v>2.8784289599999999</v>
      </c>
      <c r="AA51">
        <v>0</v>
      </c>
      <c r="AB51">
        <v>5.6906089919999996</v>
      </c>
      <c r="AC51">
        <v>4.2505073280000012</v>
      </c>
      <c r="AD51">
        <v>8.0065281600000002</v>
      </c>
      <c r="AE51">
        <v>21.7125353952</v>
      </c>
      <c r="AF51">
        <v>19.8215</v>
      </c>
      <c r="AG51">
        <v>25.837782239999999</v>
      </c>
      <c r="AH51">
        <v>67.1714676</v>
      </c>
      <c r="AI51">
        <v>0</v>
      </c>
      <c r="AJ51">
        <v>0</v>
      </c>
      <c r="AK51">
        <v>10.980780000000003</v>
      </c>
      <c r="AL51">
        <v>59.209269999999997</v>
      </c>
      <c r="AM51">
        <v>0</v>
      </c>
      <c r="AN51">
        <v>0</v>
      </c>
      <c r="AO51">
        <v>12.654230400000001</v>
      </c>
      <c r="AP51">
        <v>4.61344464</v>
      </c>
      <c r="AQ51">
        <v>21.572980000000001</v>
      </c>
      <c r="AR51">
        <v>23.031648000000001</v>
      </c>
      <c r="AS51">
        <v>14.297646528000001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24.508280098552262</v>
      </c>
      <c r="BB51">
        <f t="shared" si="0"/>
        <v>792.43437153018976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87.627671391190589</v>
      </c>
      <c r="L52">
        <v>65.000265813438347</v>
      </c>
      <c r="M52">
        <v>31.88659793814433</v>
      </c>
      <c r="N52">
        <v>51.881382560879814</v>
      </c>
      <c r="O52">
        <v>73.286006012420813</v>
      </c>
      <c r="P52">
        <v>24.816444667925456</v>
      </c>
      <c r="Q52">
        <v>9.5826765970149239</v>
      </c>
      <c r="R52">
        <v>18.615402798451917</v>
      </c>
      <c r="S52">
        <v>11.585640684410647</v>
      </c>
      <c r="T52">
        <v>0</v>
      </c>
      <c r="U52">
        <v>51.762236713834149</v>
      </c>
      <c r="V52">
        <v>9.1034945333333344</v>
      </c>
      <c r="W52">
        <v>15.27623738744076</v>
      </c>
      <c r="X52">
        <v>64.789463069036287</v>
      </c>
      <c r="Y52">
        <v>0</v>
      </c>
      <c r="Z52">
        <v>2.8784289599999999</v>
      </c>
      <c r="AA52">
        <v>0</v>
      </c>
      <c r="AB52">
        <v>5.6906089919999996</v>
      </c>
      <c r="AC52">
        <v>4.2505073280000012</v>
      </c>
      <c r="AD52">
        <v>8.0065281600000002</v>
      </c>
      <c r="AE52">
        <v>21.7125353952</v>
      </c>
      <c r="AF52">
        <v>19.8215</v>
      </c>
      <c r="AG52">
        <v>25.837782239999999</v>
      </c>
      <c r="AH52">
        <v>67.1714676</v>
      </c>
      <c r="AI52">
        <v>0</v>
      </c>
      <c r="AJ52">
        <v>0</v>
      </c>
      <c r="AK52">
        <v>10.980780000000003</v>
      </c>
      <c r="AL52">
        <v>59.209269999999997</v>
      </c>
      <c r="AM52">
        <v>0</v>
      </c>
      <c r="AN52">
        <v>0</v>
      </c>
      <c r="AO52">
        <v>12.654230400000001</v>
      </c>
      <c r="AP52">
        <v>4.61344464</v>
      </c>
      <c r="AQ52">
        <v>21.572980000000001</v>
      </c>
      <c r="AR52">
        <v>23.031648000000001</v>
      </c>
      <c r="AS52">
        <v>14.297646528000001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24.508286568355246</v>
      </c>
      <c r="BB52">
        <f t="shared" si="0"/>
        <v>792.4345918423661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87.627444609211452</v>
      </c>
      <c r="L53">
        <v>65.000265813438347</v>
      </c>
      <c r="M53">
        <v>31.88659793814433</v>
      </c>
      <c r="N53">
        <v>51.881382560879814</v>
      </c>
      <c r="O53">
        <v>73.286006012420813</v>
      </c>
      <c r="P53">
        <v>24.816444667925456</v>
      </c>
      <c r="Q53">
        <v>9.5826765970149239</v>
      </c>
      <c r="R53">
        <v>18.615402798451917</v>
      </c>
      <c r="S53">
        <v>11.585640684410647</v>
      </c>
      <c r="T53">
        <v>0</v>
      </c>
      <c r="U53">
        <v>51.762236713834149</v>
      </c>
      <c r="V53">
        <v>9.1034945333333344</v>
      </c>
      <c r="W53">
        <v>15.27623738744076</v>
      </c>
      <c r="X53">
        <v>64.789463069036287</v>
      </c>
      <c r="Y53">
        <v>0</v>
      </c>
      <c r="Z53">
        <v>2.8784289599999999</v>
      </c>
      <c r="AA53">
        <v>0</v>
      </c>
      <c r="AB53">
        <v>5.6906089919999996</v>
      </c>
      <c r="AC53">
        <v>4.2505073280000012</v>
      </c>
      <c r="AD53">
        <v>8.0065281600000002</v>
      </c>
      <c r="AE53">
        <v>21.7125353952</v>
      </c>
      <c r="AF53">
        <v>19.8215</v>
      </c>
      <c r="AG53">
        <v>25.837782239999999</v>
      </c>
      <c r="AH53">
        <v>67.1714676</v>
      </c>
      <c r="AI53">
        <v>0</v>
      </c>
      <c r="AJ53">
        <v>0</v>
      </c>
      <c r="AK53">
        <v>10.980780000000003</v>
      </c>
      <c r="AL53">
        <v>59.209269999999997</v>
      </c>
      <c r="AM53">
        <v>0</v>
      </c>
      <c r="AN53">
        <v>0</v>
      </c>
      <c r="AO53">
        <v>12.654230400000001</v>
      </c>
      <c r="AP53">
        <v>4.61344464</v>
      </c>
      <c r="AQ53">
        <v>21.572980000000001</v>
      </c>
      <c r="AR53">
        <v>10.182412800000002</v>
      </c>
      <c r="AS53">
        <v>9.4529894400000014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23.977463417752265</v>
      </c>
      <c r="BB53">
        <f t="shared" si="0"/>
        <v>775.27129592298979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87.627671391190589</v>
      </c>
      <c r="L54">
        <v>65.000265813438347</v>
      </c>
      <c r="M54">
        <v>31.88659793814433</v>
      </c>
      <c r="N54">
        <v>51.881382560879814</v>
      </c>
      <c r="O54">
        <v>73.286006012420813</v>
      </c>
      <c r="P54">
        <v>24.816444667925456</v>
      </c>
      <c r="Q54">
        <v>9.5826765970149239</v>
      </c>
      <c r="R54">
        <v>18.615402798451917</v>
      </c>
      <c r="S54">
        <v>11.585640684410647</v>
      </c>
      <c r="T54">
        <v>0</v>
      </c>
      <c r="U54">
        <v>51.762236713834149</v>
      </c>
      <c r="V54">
        <v>9.1034945333333344</v>
      </c>
      <c r="W54">
        <v>15.27623738744076</v>
      </c>
      <c r="X54">
        <v>64.789463069036287</v>
      </c>
      <c r="Y54">
        <v>0</v>
      </c>
      <c r="Z54">
        <v>2.8784289599999999</v>
      </c>
      <c r="AA54">
        <v>0</v>
      </c>
      <c r="AB54">
        <v>5.6906089919999996</v>
      </c>
      <c r="AC54">
        <v>4.2505073280000012</v>
      </c>
      <c r="AD54">
        <v>8.0065281600000002</v>
      </c>
      <c r="AE54">
        <v>21.7125353952</v>
      </c>
      <c r="AF54">
        <v>19.8215</v>
      </c>
      <c r="AG54">
        <v>25.837782239999999</v>
      </c>
      <c r="AH54">
        <v>67.1714676</v>
      </c>
      <c r="AI54">
        <v>0</v>
      </c>
      <c r="AJ54">
        <v>0</v>
      </c>
      <c r="AK54">
        <v>10.980780000000003</v>
      </c>
      <c r="AL54">
        <v>59.209269999999997</v>
      </c>
      <c r="AM54">
        <v>0</v>
      </c>
      <c r="AN54">
        <v>0</v>
      </c>
      <c r="AO54">
        <v>12.654230400000001</v>
      </c>
      <c r="AP54">
        <v>4.61344464</v>
      </c>
      <c r="AQ54">
        <v>21.572980000000001</v>
      </c>
      <c r="AR54">
        <v>10.182412800000002</v>
      </c>
      <c r="AS54">
        <v>9.4529894400000014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23.977469887555248</v>
      </c>
      <c r="BB54">
        <f t="shared" si="0"/>
        <v>775.27151623516613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87.627444609211452</v>
      </c>
      <c r="L55">
        <v>64.999881288175473</v>
      </c>
      <c r="M55">
        <v>31.88659793814433</v>
      </c>
      <c r="N55">
        <v>51.881382560879814</v>
      </c>
      <c r="O55">
        <v>73.286006012420813</v>
      </c>
      <c r="P55">
        <v>24.816444667925456</v>
      </c>
      <c r="Q55">
        <v>9.5826765970149239</v>
      </c>
      <c r="R55">
        <v>18.615402798451917</v>
      </c>
      <c r="S55">
        <v>11.585640684410647</v>
      </c>
      <c r="T55">
        <v>0</v>
      </c>
      <c r="U55">
        <v>51.762236713834149</v>
      </c>
      <c r="V55">
        <v>9.1034945333333344</v>
      </c>
      <c r="W55">
        <v>15.27623738744076</v>
      </c>
      <c r="X55">
        <v>64.789463069036287</v>
      </c>
      <c r="Y55">
        <v>0</v>
      </c>
      <c r="Z55">
        <v>2.8784289599999999</v>
      </c>
      <c r="AA55">
        <v>0</v>
      </c>
      <c r="AB55">
        <v>5.6906089919999996</v>
      </c>
      <c r="AC55">
        <v>4.2505073280000012</v>
      </c>
      <c r="AD55">
        <v>8.0065281600000002</v>
      </c>
      <c r="AE55">
        <v>21.7125353952</v>
      </c>
      <c r="AF55">
        <v>19.8215</v>
      </c>
      <c r="AG55">
        <v>25.837782239999999</v>
      </c>
      <c r="AH55">
        <v>67.1714676</v>
      </c>
      <c r="AI55">
        <v>0</v>
      </c>
      <c r="AJ55">
        <v>0</v>
      </c>
      <c r="AK55">
        <v>10.980780000000003</v>
      </c>
      <c r="AL55">
        <v>59.209269999999997</v>
      </c>
      <c r="AM55">
        <v>0</v>
      </c>
      <c r="AN55">
        <v>0</v>
      </c>
      <c r="AO55">
        <v>12.654230400000001</v>
      </c>
      <c r="AP55">
        <v>4.61344464</v>
      </c>
      <c r="AQ55">
        <v>21.572980000000001</v>
      </c>
      <c r="AR55">
        <v>10.182412800000002</v>
      </c>
      <c r="AS55">
        <v>9.4529894400000014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23.977451881994345</v>
      </c>
      <c r="BB55">
        <f t="shared" si="0"/>
        <v>775.27092293348494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87.627671391190589</v>
      </c>
      <c r="L56">
        <v>64.999875144064532</v>
      </c>
      <c r="M56">
        <v>31.88659793814433</v>
      </c>
      <c r="N56">
        <v>51.881382560879814</v>
      </c>
      <c r="O56">
        <v>73.286006012420813</v>
      </c>
      <c r="P56">
        <v>24.816444667925456</v>
      </c>
      <c r="Q56">
        <v>9.5826765970149239</v>
      </c>
      <c r="R56">
        <v>18.615402798451917</v>
      </c>
      <c r="S56">
        <v>11.585640684410647</v>
      </c>
      <c r="T56">
        <v>0</v>
      </c>
      <c r="U56">
        <v>51.762236713834149</v>
      </c>
      <c r="V56">
        <v>9.1034945333333344</v>
      </c>
      <c r="W56">
        <v>15.27623738744076</v>
      </c>
      <c r="X56">
        <v>64.789463069036287</v>
      </c>
      <c r="Y56">
        <v>0</v>
      </c>
      <c r="Z56">
        <v>2.8784289599999999</v>
      </c>
      <c r="AA56">
        <v>0</v>
      </c>
      <c r="AB56">
        <v>5.6906089919999996</v>
      </c>
      <c r="AC56">
        <v>4.2505073280000012</v>
      </c>
      <c r="AD56">
        <v>8.0065281600000002</v>
      </c>
      <c r="AE56">
        <v>21.7125353952</v>
      </c>
      <c r="AF56">
        <v>19.8215</v>
      </c>
      <c r="AG56">
        <v>25.837782239999999</v>
      </c>
      <c r="AH56">
        <v>67.1714676</v>
      </c>
      <c r="AI56">
        <v>0</v>
      </c>
      <c r="AJ56">
        <v>0</v>
      </c>
      <c r="AK56">
        <v>10.980780000000003</v>
      </c>
      <c r="AL56">
        <v>59.209269999999997</v>
      </c>
      <c r="AM56">
        <v>0</v>
      </c>
      <c r="AN56">
        <v>0</v>
      </c>
      <c r="AO56">
        <v>12.654230400000001</v>
      </c>
      <c r="AP56">
        <v>4.61344464</v>
      </c>
      <c r="AQ56">
        <v>23.407120000000003</v>
      </c>
      <c r="AR56">
        <v>10.182412800000002</v>
      </c>
      <c r="AS56">
        <v>9.4529894400000014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24.032482367474014</v>
      </c>
      <c r="BB56">
        <f t="shared" si="0"/>
        <v>777.05025308587335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87.627444609211452</v>
      </c>
      <c r="L57">
        <v>64.999871884772105</v>
      </c>
      <c r="M57">
        <v>31.88659793814433</v>
      </c>
      <c r="N57">
        <v>51.881382560879814</v>
      </c>
      <c r="O57">
        <v>73.286006012420813</v>
      </c>
      <c r="P57">
        <v>24.816444667925456</v>
      </c>
      <c r="Q57">
        <v>4.1036527480653486</v>
      </c>
      <c r="R57">
        <v>7.0501873858477975</v>
      </c>
      <c r="S57">
        <v>6.0013856502242158</v>
      </c>
      <c r="T57">
        <v>0</v>
      </c>
      <c r="U57">
        <v>51.762236713834149</v>
      </c>
      <c r="V57">
        <v>9.1034945333333344</v>
      </c>
      <c r="W57">
        <v>15.27623738744076</v>
      </c>
      <c r="X57">
        <v>64.789463069036287</v>
      </c>
      <c r="Y57">
        <v>0</v>
      </c>
      <c r="Z57">
        <v>2.8784289599999999</v>
      </c>
      <c r="AA57">
        <v>0</v>
      </c>
      <c r="AB57">
        <v>5.6906089919999996</v>
      </c>
      <c r="AC57">
        <v>4.2505073280000012</v>
      </c>
      <c r="AD57">
        <v>8.0065281600000002</v>
      </c>
      <c r="AE57">
        <v>21.7125353952</v>
      </c>
      <c r="AF57">
        <v>19.8215</v>
      </c>
      <c r="AG57">
        <v>25.837782239999999</v>
      </c>
      <c r="AH57">
        <v>67.1714676</v>
      </c>
      <c r="AI57">
        <v>0</v>
      </c>
      <c r="AJ57">
        <v>0</v>
      </c>
      <c r="AK57">
        <v>10.980780000000003</v>
      </c>
      <c r="AL57">
        <v>59.209269999999997</v>
      </c>
      <c r="AM57">
        <v>0</v>
      </c>
      <c r="AN57">
        <v>0</v>
      </c>
      <c r="AO57">
        <v>12.654230400000001</v>
      </c>
      <c r="AP57">
        <v>4.61344464</v>
      </c>
      <c r="AQ57">
        <v>32.359470000000002</v>
      </c>
      <c r="AR57">
        <v>10.182412800000002</v>
      </c>
      <c r="AS57">
        <v>10.04380128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23.639916037356386</v>
      </c>
      <c r="BB57">
        <f t="shared" si="0"/>
        <v>764.35725691897937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87.627671391190589</v>
      </c>
      <c r="L58">
        <v>64.999662708558205</v>
      </c>
      <c r="M58">
        <v>31.88659793814433</v>
      </c>
      <c r="N58">
        <v>51.881382560879814</v>
      </c>
      <c r="O58">
        <v>73.286006012420813</v>
      </c>
      <c r="P58">
        <v>24.816444667925456</v>
      </c>
      <c r="Q58">
        <v>4.002439390088945</v>
      </c>
      <c r="R58">
        <v>6.9974747488278641</v>
      </c>
      <c r="S58">
        <v>5.9986953419226969</v>
      </c>
      <c r="T58">
        <v>0</v>
      </c>
      <c r="U58">
        <v>51.762236713834149</v>
      </c>
      <c r="V58">
        <v>9.1034945333333344</v>
      </c>
      <c r="W58">
        <v>15.27623738744076</v>
      </c>
      <c r="X58">
        <v>64.789463069036287</v>
      </c>
      <c r="Y58">
        <v>0</v>
      </c>
      <c r="Z58">
        <v>2.8784289599999999</v>
      </c>
      <c r="AA58">
        <v>0</v>
      </c>
      <c r="AB58">
        <v>5.6906089919999996</v>
      </c>
      <c r="AC58">
        <v>4.2505073280000012</v>
      </c>
      <c r="AD58">
        <v>8.0065281600000002</v>
      </c>
      <c r="AE58">
        <v>21.7125353952</v>
      </c>
      <c r="AF58">
        <v>19.8215</v>
      </c>
      <c r="AG58">
        <v>25.837782239999999</v>
      </c>
      <c r="AH58">
        <v>67.1714676</v>
      </c>
      <c r="AI58">
        <v>0</v>
      </c>
      <c r="AJ58">
        <v>0</v>
      </c>
      <c r="AK58">
        <v>10.980780000000003</v>
      </c>
      <c r="AL58">
        <v>59.209269999999997</v>
      </c>
      <c r="AM58">
        <v>0</v>
      </c>
      <c r="AN58">
        <v>0</v>
      </c>
      <c r="AO58">
        <v>12.654230400000001</v>
      </c>
      <c r="AP58">
        <v>4.61344464</v>
      </c>
      <c r="AQ58">
        <v>32.359470000000002</v>
      </c>
      <c r="AR58">
        <v>10.182412800000002</v>
      </c>
      <c r="AS58">
        <v>10.04380128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23.635217531637686</v>
      </c>
      <c r="BB58">
        <f t="shared" si="0"/>
        <v>764.20535672716562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85.001479269642203</v>
      </c>
      <c r="L59">
        <v>65.000018945259129</v>
      </c>
      <c r="M59">
        <v>31.88659793814433</v>
      </c>
      <c r="N59">
        <v>51.881382560879814</v>
      </c>
      <c r="O59">
        <v>73.286006012420813</v>
      </c>
      <c r="P59">
        <v>24.816444667925456</v>
      </c>
      <c r="Q59">
        <v>4.002439390088945</v>
      </c>
      <c r="R59">
        <v>6.9974747488278641</v>
      </c>
      <c r="S59">
        <v>5.9986953419226969</v>
      </c>
      <c r="T59">
        <v>0</v>
      </c>
      <c r="U59">
        <v>51.762236713834149</v>
      </c>
      <c r="V59">
        <v>9.1022327200397815</v>
      </c>
      <c r="W59">
        <v>15.27623738744076</v>
      </c>
      <c r="X59">
        <v>64.789463069036287</v>
      </c>
      <c r="Y59">
        <v>0</v>
      </c>
      <c r="Z59">
        <v>2.8784289599999999</v>
      </c>
      <c r="AA59">
        <v>0</v>
      </c>
      <c r="AB59">
        <v>5.6906089919999996</v>
      </c>
      <c r="AC59">
        <v>4.2505073280000012</v>
      </c>
      <c r="AD59">
        <v>8.0065281600000002</v>
      </c>
      <c r="AE59">
        <v>21.7125353952</v>
      </c>
      <c r="AF59">
        <v>19.8215</v>
      </c>
      <c r="AG59">
        <v>25.837782239999999</v>
      </c>
      <c r="AH59">
        <v>67.1714676</v>
      </c>
      <c r="AI59">
        <v>0</v>
      </c>
      <c r="AJ59">
        <v>0</v>
      </c>
      <c r="AK59">
        <v>10.980780000000003</v>
      </c>
      <c r="AL59">
        <v>59.209269999999997</v>
      </c>
      <c r="AM59">
        <v>0</v>
      </c>
      <c r="AN59">
        <v>0</v>
      </c>
      <c r="AO59">
        <v>12.654230400000001</v>
      </c>
      <c r="AP59">
        <v>4.61344464</v>
      </c>
      <c r="AQ59">
        <v>32.359470000000002</v>
      </c>
      <c r="AR59">
        <v>13.5765504</v>
      </c>
      <c r="AS59">
        <v>9.4529894400000014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23.640504336424126</v>
      </c>
      <c r="BB59">
        <f t="shared" si="0"/>
        <v>764.37629798423825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85.001479269642203</v>
      </c>
      <c r="L60">
        <v>65.000018945259129</v>
      </c>
      <c r="M60">
        <v>31.88659793814433</v>
      </c>
      <c r="N60">
        <v>51.881382560879814</v>
      </c>
      <c r="O60">
        <v>73.286006012420813</v>
      </c>
      <c r="P60">
        <v>24.816444667925456</v>
      </c>
      <c r="Q60">
        <v>4.002439390088945</v>
      </c>
      <c r="R60">
        <v>6.9974747488278641</v>
      </c>
      <c r="S60">
        <v>5.9986953419226969</v>
      </c>
      <c r="T60">
        <v>0</v>
      </c>
      <c r="U60">
        <v>51.762236713834149</v>
      </c>
      <c r="V60">
        <v>9.1022327200397815</v>
      </c>
      <c r="W60">
        <v>15.27623738744076</v>
      </c>
      <c r="X60">
        <v>64.789463069036287</v>
      </c>
      <c r="Y60">
        <v>0</v>
      </c>
      <c r="Z60">
        <v>2.8784289599999999</v>
      </c>
      <c r="AA60">
        <v>0</v>
      </c>
      <c r="AB60">
        <v>5.6906089919999996</v>
      </c>
      <c r="AC60">
        <v>4.2505073280000012</v>
      </c>
      <c r="AD60">
        <v>8.0065281600000002</v>
      </c>
      <c r="AE60">
        <v>21.7125353952</v>
      </c>
      <c r="AF60">
        <v>19.8215</v>
      </c>
      <c r="AG60">
        <v>25.837782239999999</v>
      </c>
      <c r="AH60">
        <v>67.1714676</v>
      </c>
      <c r="AI60">
        <v>0</v>
      </c>
      <c r="AJ60">
        <v>0</v>
      </c>
      <c r="AK60">
        <v>10.980780000000003</v>
      </c>
      <c r="AL60">
        <v>59.209269999999997</v>
      </c>
      <c r="AM60">
        <v>0</v>
      </c>
      <c r="AN60">
        <v>0</v>
      </c>
      <c r="AO60">
        <v>12.654230400000001</v>
      </c>
      <c r="AP60">
        <v>4.61344464</v>
      </c>
      <c r="AQ60">
        <v>32.359470000000002</v>
      </c>
      <c r="AR60">
        <v>13.5765504</v>
      </c>
      <c r="AS60">
        <v>9.4529894400000014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23.640504336424126</v>
      </c>
      <c r="BB60">
        <f t="shared" si="0"/>
        <v>764.37629798423825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85.001479269642203</v>
      </c>
      <c r="L61">
        <v>65.000268528529574</v>
      </c>
      <c r="M61">
        <v>31.88659793814433</v>
      </c>
      <c r="N61">
        <v>51.881382560879814</v>
      </c>
      <c r="O61">
        <v>73.286006012420813</v>
      </c>
      <c r="P61">
        <v>24.816444667925456</v>
      </c>
      <c r="Q61">
        <v>4.002439390088945</v>
      </c>
      <c r="R61">
        <v>6.9974747488278641</v>
      </c>
      <c r="S61">
        <v>5.9986953419226969</v>
      </c>
      <c r="T61">
        <v>0</v>
      </c>
      <c r="U61">
        <v>51.762236713834149</v>
      </c>
      <c r="V61">
        <v>9.1022327200397815</v>
      </c>
      <c r="W61">
        <v>15.27623738744076</v>
      </c>
      <c r="X61">
        <v>64.789463069036287</v>
      </c>
      <c r="Y61">
        <v>0</v>
      </c>
      <c r="Z61">
        <v>2.8784289599999999</v>
      </c>
      <c r="AA61">
        <v>0</v>
      </c>
      <c r="AB61">
        <v>5.6906089919999996</v>
      </c>
      <c r="AC61">
        <v>4.2505073280000012</v>
      </c>
      <c r="AD61">
        <v>8.0065281600000002</v>
      </c>
      <c r="AE61">
        <v>21.7125353952</v>
      </c>
      <c r="AF61">
        <v>19.8215</v>
      </c>
      <c r="AG61">
        <v>25.837782239999999</v>
      </c>
      <c r="AH61">
        <v>67.1714676</v>
      </c>
      <c r="AI61">
        <v>0</v>
      </c>
      <c r="AJ61">
        <v>0</v>
      </c>
      <c r="AK61">
        <v>10.980780000000003</v>
      </c>
      <c r="AL61">
        <v>59.209269999999997</v>
      </c>
      <c r="AM61">
        <v>0</v>
      </c>
      <c r="AN61">
        <v>0</v>
      </c>
      <c r="AO61">
        <v>12.654230400000001</v>
      </c>
      <c r="AP61">
        <v>2.0816762400000002</v>
      </c>
      <c r="AQ61">
        <v>32.359470000000002</v>
      </c>
      <c r="AR61">
        <v>13.5765504</v>
      </c>
      <c r="AS61">
        <v>9.4529894400000014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23.564558771922247</v>
      </c>
      <c r="BB61">
        <f t="shared" si="0"/>
        <v>761.9207247320104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85.001479269642203</v>
      </c>
      <c r="L62">
        <v>65.000268528529574</v>
      </c>
      <c r="M62">
        <v>31.88659793814433</v>
      </c>
      <c r="N62">
        <v>51.881382560879814</v>
      </c>
      <c r="O62">
        <v>73.286006012420813</v>
      </c>
      <c r="P62">
        <v>24.816444667925456</v>
      </c>
      <c r="Q62">
        <v>4.002439390088945</v>
      </c>
      <c r="R62">
        <v>6.9974747488278641</v>
      </c>
      <c r="S62">
        <v>5.9986953419226969</v>
      </c>
      <c r="T62">
        <v>0</v>
      </c>
      <c r="U62">
        <v>51.762236713834149</v>
      </c>
      <c r="V62">
        <v>9.1022327200397815</v>
      </c>
      <c r="W62">
        <v>15.27623738744076</v>
      </c>
      <c r="X62">
        <v>64.789463069036287</v>
      </c>
      <c r="Y62">
        <v>0</v>
      </c>
      <c r="Z62">
        <v>2.8784289599999999</v>
      </c>
      <c r="AA62">
        <v>0</v>
      </c>
      <c r="AB62">
        <v>5.6906089919999996</v>
      </c>
      <c r="AC62">
        <v>4.2505073280000012</v>
      </c>
      <c r="AD62">
        <v>8.0065281600000002</v>
      </c>
      <c r="AE62">
        <v>21.7125353952</v>
      </c>
      <c r="AF62">
        <v>19.8215</v>
      </c>
      <c r="AG62">
        <v>25.837782239999999</v>
      </c>
      <c r="AH62">
        <v>67.1714676</v>
      </c>
      <c r="AI62">
        <v>0</v>
      </c>
      <c r="AJ62">
        <v>0</v>
      </c>
      <c r="AK62">
        <v>10.980780000000003</v>
      </c>
      <c r="AL62">
        <v>59.209269999999997</v>
      </c>
      <c r="AM62">
        <v>0</v>
      </c>
      <c r="AN62">
        <v>0</v>
      </c>
      <c r="AO62">
        <v>12.654230400000001</v>
      </c>
      <c r="AP62">
        <v>2.0816762400000002</v>
      </c>
      <c r="AQ62">
        <v>32.359470000000002</v>
      </c>
      <c r="AR62">
        <v>13.5765504</v>
      </c>
      <c r="AS62">
        <v>9.4529894400000014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23.564558771922247</v>
      </c>
      <c r="BB62">
        <f t="shared" si="0"/>
        <v>761.9207247320104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85.001479269642203</v>
      </c>
      <c r="L63">
        <v>65.000268528529574</v>
      </c>
      <c r="M63">
        <v>31.88659793814433</v>
      </c>
      <c r="N63">
        <v>51.881382560879814</v>
      </c>
      <c r="O63">
        <v>73.286006012420813</v>
      </c>
      <c r="P63">
        <v>24.816444667925456</v>
      </c>
      <c r="Q63">
        <v>9.5842931442080364</v>
      </c>
      <c r="R63">
        <v>18.613304303428155</v>
      </c>
      <c r="S63">
        <v>11.586903281250001</v>
      </c>
      <c r="T63">
        <v>0</v>
      </c>
      <c r="U63">
        <v>51.762236713834149</v>
      </c>
      <c r="V63">
        <v>9.1022327200397815</v>
      </c>
      <c r="W63">
        <v>15.27623738744076</v>
      </c>
      <c r="X63">
        <v>64.789463069036287</v>
      </c>
      <c r="Y63">
        <v>0</v>
      </c>
      <c r="Z63">
        <v>2.8784289599999999</v>
      </c>
      <c r="AA63">
        <v>0</v>
      </c>
      <c r="AB63">
        <v>5.6906089919999996</v>
      </c>
      <c r="AC63">
        <v>4.2505073280000012</v>
      </c>
      <c r="AD63">
        <v>8.0065281600000002</v>
      </c>
      <c r="AE63">
        <v>21.7125353952</v>
      </c>
      <c r="AF63">
        <v>19.8215</v>
      </c>
      <c r="AG63">
        <v>25.837782239999999</v>
      </c>
      <c r="AH63">
        <v>67.1714676</v>
      </c>
      <c r="AI63">
        <v>0</v>
      </c>
      <c r="AJ63">
        <v>0</v>
      </c>
      <c r="AK63">
        <v>10.980780000000003</v>
      </c>
      <c r="AL63">
        <v>59.209269999999997</v>
      </c>
      <c r="AM63">
        <v>0</v>
      </c>
      <c r="AN63">
        <v>0</v>
      </c>
      <c r="AO63">
        <v>12.654230400000001</v>
      </c>
      <c r="AP63">
        <v>2.0816762400000002</v>
      </c>
      <c r="AQ63">
        <v>32.359470000000002</v>
      </c>
      <c r="AR63">
        <v>23.031648000000001</v>
      </c>
      <c r="AS63">
        <v>12.997860480000002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24.638134568563643</v>
      </c>
      <c r="BB63">
        <f t="shared" si="0"/>
        <v>796.63300882341559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85.001479269642203</v>
      </c>
      <c r="L64">
        <v>65.000268528529574</v>
      </c>
      <c r="M64">
        <v>31.88659793814433</v>
      </c>
      <c r="N64">
        <v>51.881382560879814</v>
      </c>
      <c r="O64">
        <v>73.286006012420813</v>
      </c>
      <c r="P64">
        <v>24.816444667925456</v>
      </c>
      <c r="Q64">
        <v>9.5842931442080364</v>
      </c>
      <c r="R64">
        <v>18.613304303428155</v>
      </c>
      <c r="S64">
        <v>11.586903281250001</v>
      </c>
      <c r="T64">
        <v>0</v>
      </c>
      <c r="U64">
        <v>51.762236713834149</v>
      </c>
      <c r="V64">
        <v>9.1022327200397815</v>
      </c>
      <c r="W64">
        <v>15.27623738744076</v>
      </c>
      <c r="X64">
        <v>64.789463069036287</v>
      </c>
      <c r="Y64">
        <v>0</v>
      </c>
      <c r="Z64">
        <v>2.8784289599999999</v>
      </c>
      <c r="AA64">
        <v>0</v>
      </c>
      <c r="AB64">
        <v>5.6906089919999996</v>
      </c>
      <c r="AC64">
        <v>4.2505073280000012</v>
      </c>
      <c r="AD64">
        <v>8.0065281600000002</v>
      </c>
      <c r="AE64">
        <v>21.7125353952</v>
      </c>
      <c r="AF64">
        <v>19.8215</v>
      </c>
      <c r="AG64">
        <v>25.837782239999999</v>
      </c>
      <c r="AH64">
        <v>67.1714676</v>
      </c>
      <c r="AI64">
        <v>0</v>
      </c>
      <c r="AJ64">
        <v>0</v>
      </c>
      <c r="AK64">
        <v>10.980780000000003</v>
      </c>
      <c r="AL64">
        <v>59.209269999999997</v>
      </c>
      <c r="AM64">
        <v>0</v>
      </c>
      <c r="AN64">
        <v>0</v>
      </c>
      <c r="AO64">
        <v>12.654230400000001</v>
      </c>
      <c r="AP64">
        <v>4.61344464</v>
      </c>
      <c r="AQ64">
        <v>32.359470000000002</v>
      </c>
      <c r="AR64">
        <v>23.031648000000001</v>
      </c>
      <c r="AS64">
        <v>12.997860480000002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24.714087620563642</v>
      </c>
      <c r="BB64">
        <f t="shared" si="0"/>
        <v>799.08882417141558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85.001479269642203</v>
      </c>
      <c r="L65">
        <v>65.000268528529574</v>
      </c>
      <c r="M65">
        <v>31.88659793814433</v>
      </c>
      <c r="N65">
        <v>51.881382560879814</v>
      </c>
      <c r="O65">
        <v>73.286006012420813</v>
      </c>
      <c r="P65">
        <v>24.816444667925456</v>
      </c>
      <c r="Q65">
        <v>9.5842931442080364</v>
      </c>
      <c r="R65">
        <v>18.613304303428155</v>
      </c>
      <c r="S65">
        <v>11.586903281250001</v>
      </c>
      <c r="T65">
        <v>0</v>
      </c>
      <c r="U65">
        <v>51.762236713834149</v>
      </c>
      <c r="V65">
        <v>9.1022327200397815</v>
      </c>
      <c r="W65">
        <v>15.27623738744076</v>
      </c>
      <c r="X65">
        <v>64.789463069036287</v>
      </c>
      <c r="Y65">
        <v>0</v>
      </c>
      <c r="Z65">
        <v>2.8784289599999999</v>
      </c>
      <c r="AA65">
        <v>0</v>
      </c>
      <c r="AB65">
        <v>5.6906089919999996</v>
      </c>
      <c r="AC65">
        <v>4.2505073280000012</v>
      </c>
      <c r="AD65">
        <v>8.0065281600000002</v>
      </c>
      <c r="AE65">
        <v>21.7125353952</v>
      </c>
      <c r="AF65">
        <v>19.8215</v>
      </c>
      <c r="AG65">
        <v>25.837782239999999</v>
      </c>
      <c r="AH65">
        <v>67.1714676</v>
      </c>
      <c r="AI65">
        <v>0</v>
      </c>
      <c r="AJ65">
        <v>0</v>
      </c>
      <c r="AK65">
        <v>10.980780000000003</v>
      </c>
      <c r="AL65">
        <v>59.209269999999997</v>
      </c>
      <c r="AM65">
        <v>0</v>
      </c>
      <c r="AN65">
        <v>0</v>
      </c>
      <c r="AO65">
        <v>12.654230400000001</v>
      </c>
      <c r="AP65">
        <v>4.61344464</v>
      </c>
      <c r="AQ65">
        <v>32.359470000000002</v>
      </c>
      <c r="AR65">
        <v>9.6975359999999995</v>
      </c>
      <c r="AS65">
        <v>10.634613119999999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24.243166839763639</v>
      </c>
      <c r="BB65">
        <f t="shared" si="0"/>
        <v>783.86238559221567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85.001479269642203</v>
      </c>
      <c r="L66">
        <v>65.000268528529574</v>
      </c>
      <c r="M66">
        <v>31.88659793814433</v>
      </c>
      <c r="N66">
        <v>51.881382560879814</v>
      </c>
      <c r="O66">
        <v>73.286006012420813</v>
      </c>
      <c r="P66">
        <v>24.816444667925456</v>
      </c>
      <c r="Q66">
        <v>9.5842931442080364</v>
      </c>
      <c r="R66">
        <v>18.613304303428155</v>
      </c>
      <c r="S66">
        <v>11.586903281250001</v>
      </c>
      <c r="T66">
        <v>0</v>
      </c>
      <c r="U66">
        <v>51.762236713834149</v>
      </c>
      <c r="V66">
        <v>9.1022327200397815</v>
      </c>
      <c r="W66">
        <v>15.27623738744076</v>
      </c>
      <c r="X66">
        <v>64.789463069036287</v>
      </c>
      <c r="Y66">
        <v>0</v>
      </c>
      <c r="Z66">
        <v>2.8784289599999999</v>
      </c>
      <c r="AA66">
        <v>0</v>
      </c>
      <c r="AB66">
        <v>5.6906089919999996</v>
      </c>
      <c r="AC66">
        <v>4.2505073280000012</v>
      </c>
      <c r="AD66">
        <v>8.0065281600000002</v>
      </c>
      <c r="AE66">
        <v>21.7125353952</v>
      </c>
      <c r="AF66">
        <v>19.8215</v>
      </c>
      <c r="AG66">
        <v>25.837782239999999</v>
      </c>
      <c r="AH66">
        <v>67.1714676</v>
      </c>
      <c r="AI66">
        <v>0</v>
      </c>
      <c r="AJ66">
        <v>0</v>
      </c>
      <c r="AK66">
        <v>10.980780000000003</v>
      </c>
      <c r="AL66">
        <v>59.209269999999997</v>
      </c>
      <c r="AM66">
        <v>0</v>
      </c>
      <c r="AN66">
        <v>0</v>
      </c>
      <c r="AO66">
        <v>12.654230400000001</v>
      </c>
      <c r="AP66">
        <v>4.61344464</v>
      </c>
      <c r="AQ66">
        <v>32.359470000000002</v>
      </c>
      <c r="AR66">
        <v>9.6975359999999995</v>
      </c>
      <c r="AS66">
        <v>10.634613119999999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24.243166839763639</v>
      </c>
      <c r="BB66">
        <f t="shared" si="0"/>
        <v>783.86238559221567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85.001479269642203</v>
      </c>
      <c r="L67">
        <v>65.000268528529574</v>
      </c>
      <c r="M67">
        <v>31.88659793814433</v>
      </c>
      <c r="N67">
        <v>51.881382560879814</v>
      </c>
      <c r="O67">
        <v>73.286006012420813</v>
      </c>
      <c r="P67">
        <v>24.816444667925456</v>
      </c>
      <c r="Q67">
        <v>9.5842931442080364</v>
      </c>
      <c r="R67">
        <v>18.613304303428155</v>
      </c>
      <c r="S67">
        <v>11.586903281250001</v>
      </c>
      <c r="T67">
        <v>0</v>
      </c>
      <c r="U67">
        <v>51.762236713834149</v>
      </c>
      <c r="V67">
        <v>9.1022327200397815</v>
      </c>
      <c r="W67">
        <v>15.27623738744076</v>
      </c>
      <c r="X67">
        <v>64.789463069036287</v>
      </c>
      <c r="Y67">
        <v>0</v>
      </c>
      <c r="Z67">
        <v>2.8784289599999999</v>
      </c>
      <c r="AA67">
        <v>0</v>
      </c>
      <c r="AB67">
        <v>5.6906089919999996</v>
      </c>
      <c r="AC67">
        <v>4.2505073280000012</v>
      </c>
      <c r="AD67">
        <v>8.0065281600000002</v>
      </c>
      <c r="AE67">
        <v>21.7125353952</v>
      </c>
      <c r="AF67">
        <v>19.8215</v>
      </c>
      <c r="AG67">
        <v>25.837782239999999</v>
      </c>
      <c r="AH67">
        <v>67.1714676</v>
      </c>
      <c r="AI67">
        <v>0</v>
      </c>
      <c r="AJ67">
        <v>0</v>
      </c>
      <c r="AK67">
        <v>10.980780000000003</v>
      </c>
      <c r="AL67">
        <v>59.209269999999997</v>
      </c>
      <c r="AM67">
        <v>0</v>
      </c>
      <c r="AN67">
        <v>0</v>
      </c>
      <c r="AO67">
        <v>12.654230400000001</v>
      </c>
      <c r="AP67">
        <v>5.0635368000000005</v>
      </c>
      <c r="AQ67">
        <v>43.145960000000002</v>
      </c>
      <c r="AR67">
        <v>9.6975359999999995</v>
      </c>
      <c r="AS67">
        <v>9.4529894400000014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24.544815594163641</v>
      </c>
      <c r="BB67">
        <f t="shared" si="0"/>
        <v>793.61569531781561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85.001479269642203</v>
      </c>
      <c r="L68">
        <v>65.000268528529574</v>
      </c>
      <c r="M68">
        <v>31.88659793814433</v>
      </c>
      <c r="N68">
        <v>51.881382560879814</v>
      </c>
      <c r="O68">
        <v>73.286006012420813</v>
      </c>
      <c r="P68">
        <v>24.816444667925456</v>
      </c>
      <c r="Q68">
        <v>9.5842931442080364</v>
      </c>
      <c r="R68">
        <v>18.613304303428155</v>
      </c>
      <c r="S68">
        <v>11.586903281250001</v>
      </c>
      <c r="T68">
        <v>0</v>
      </c>
      <c r="U68">
        <v>51.762236713834149</v>
      </c>
      <c r="V68">
        <v>9.1022327200397815</v>
      </c>
      <c r="W68">
        <v>15.27623738744076</v>
      </c>
      <c r="X68">
        <v>64.789463069036287</v>
      </c>
      <c r="Y68">
        <v>0</v>
      </c>
      <c r="Z68">
        <v>2.8784289599999999</v>
      </c>
      <c r="AA68">
        <v>0</v>
      </c>
      <c r="AB68">
        <v>5.7374452800000002</v>
      </c>
      <c r="AC68">
        <v>8.5010146560000024</v>
      </c>
      <c r="AD68">
        <v>8.0065281600000002</v>
      </c>
      <c r="AE68">
        <v>21.7125353952</v>
      </c>
      <c r="AF68">
        <v>19.8215</v>
      </c>
      <c r="AG68">
        <v>25.837782239999999</v>
      </c>
      <c r="AH68">
        <v>67.1714676</v>
      </c>
      <c r="AI68">
        <v>0</v>
      </c>
      <c r="AJ68">
        <v>0</v>
      </c>
      <c r="AK68">
        <v>10.980780000000003</v>
      </c>
      <c r="AL68">
        <v>59.209269999999997</v>
      </c>
      <c r="AM68">
        <v>0</v>
      </c>
      <c r="AN68">
        <v>0</v>
      </c>
      <c r="AO68">
        <v>12.654230400000001</v>
      </c>
      <c r="AP68">
        <v>5.0635368000000005</v>
      </c>
      <c r="AQ68">
        <v>43.145960000000002</v>
      </c>
      <c r="AR68">
        <v>12.121920000000001</v>
      </c>
      <c r="AS68">
        <v>9.4529894400000014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24.74646724696365</v>
      </c>
      <c r="BB68">
        <f t="shared" ref="BB68:BB99" si="1">SUM(B68:AZ68)-BA68</f>
        <v>800.13577128101565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85.001479269642203</v>
      </c>
      <c r="L69">
        <v>65.000019286045443</v>
      </c>
      <c r="M69">
        <v>31.88659793814433</v>
      </c>
      <c r="N69">
        <v>51.881382560879814</v>
      </c>
      <c r="O69">
        <v>73.286006012420813</v>
      </c>
      <c r="P69">
        <v>24.816444667925456</v>
      </c>
      <c r="Q69">
        <v>9.5842931442080364</v>
      </c>
      <c r="R69">
        <v>18.613304303428155</v>
      </c>
      <c r="S69">
        <v>11.586903281250001</v>
      </c>
      <c r="T69">
        <v>0</v>
      </c>
      <c r="U69">
        <v>51.762236713834149</v>
      </c>
      <c r="V69">
        <v>9.1022327200397815</v>
      </c>
      <c r="W69">
        <v>15.27623738744076</v>
      </c>
      <c r="X69">
        <v>64.789463069036287</v>
      </c>
      <c r="Y69">
        <v>0</v>
      </c>
      <c r="Z69">
        <v>2.8784289599999999</v>
      </c>
      <c r="AA69">
        <v>0</v>
      </c>
      <c r="AB69">
        <v>5.7374452800000002</v>
      </c>
      <c r="AC69">
        <v>8.5010146560000024</v>
      </c>
      <c r="AD69">
        <v>12.009792240000001</v>
      </c>
      <c r="AE69">
        <v>21.7125353952</v>
      </c>
      <c r="AF69">
        <v>19.8215</v>
      </c>
      <c r="AG69">
        <v>25.837782239999999</v>
      </c>
      <c r="AH69">
        <v>67.1714676</v>
      </c>
      <c r="AI69">
        <v>0</v>
      </c>
      <c r="AJ69">
        <v>0</v>
      </c>
      <c r="AK69">
        <v>10.980780000000003</v>
      </c>
      <c r="AL69">
        <v>59.209269999999997</v>
      </c>
      <c r="AM69">
        <v>0</v>
      </c>
      <c r="AN69">
        <v>0</v>
      </c>
      <c r="AO69">
        <v>12.654230400000001</v>
      </c>
      <c r="AP69">
        <v>5.0635368000000005</v>
      </c>
      <c r="AQ69">
        <v>43.145960000000002</v>
      </c>
      <c r="AR69">
        <v>12.121920000000001</v>
      </c>
      <c r="AS69">
        <v>9.4529894400000014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24.86655769208912</v>
      </c>
      <c r="BB69">
        <f t="shared" si="1"/>
        <v>804.01869567340623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85.001479269642203</v>
      </c>
      <c r="L70">
        <v>65.000019286045443</v>
      </c>
      <c r="M70">
        <v>31.88659793814433</v>
      </c>
      <c r="N70">
        <v>51.881382560879814</v>
      </c>
      <c r="O70">
        <v>73.286006012420813</v>
      </c>
      <c r="P70">
        <v>24.816444667925456</v>
      </c>
      <c r="Q70">
        <v>9.5842931442080364</v>
      </c>
      <c r="R70">
        <v>18.613304303428155</v>
      </c>
      <c r="S70">
        <v>11.586903281250001</v>
      </c>
      <c r="T70">
        <v>0</v>
      </c>
      <c r="U70">
        <v>51.762236713834149</v>
      </c>
      <c r="V70">
        <v>9.1022327200397815</v>
      </c>
      <c r="W70">
        <v>15.27623738744076</v>
      </c>
      <c r="X70">
        <v>64.789463069036287</v>
      </c>
      <c r="Y70">
        <v>0</v>
      </c>
      <c r="Z70">
        <v>2.8784289599999999</v>
      </c>
      <c r="AA70">
        <v>0</v>
      </c>
      <c r="AB70">
        <v>11.568563136</v>
      </c>
      <c r="AC70">
        <v>8.5010146560000024</v>
      </c>
      <c r="AD70">
        <v>12.009792240000001</v>
      </c>
      <c r="AE70">
        <v>21.7125353952</v>
      </c>
      <c r="AF70">
        <v>19.8215</v>
      </c>
      <c r="AG70">
        <v>25.837782239999999</v>
      </c>
      <c r="AH70">
        <v>67.1714676</v>
      </c>
      <c r="AI70">
        <v>0</v>
      </c>
      <c r="AJ70">
        <v>0</v>
      </c>
      <c r="AK70">
        <v>0</v>
      </c>
      <c r="AL70">
        <v>59.209269999999997</v>
      </c>
      <c r="AM70">
        <v>2.2833020476190478</v>
      </c>
      <c r="AN70">
        <v>0</v>
      </c>
      <c r="AO70">
        <v>12.654230400000001</v>
      </c>
      <c r="AP70">
        <v>5.0635368000000005</v>
      </c>
      <c r="AQ70">
        <v>43.145960000000002</v>
      </c>
      <c r="AR70">
        <v>12.121920000000001</v>
      </c>
      <c r="AS70">
        <v>9.4529894400000014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24.78056671351769</v>
      </c>
      <c r="BB70">
        <f t="shared" si="1"/>
        <v>801.2383265555967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85.001479269642203</v>
      </c>
      <c r="L71">
        <v>65.000529797693659</v>
      </c>
      <c r="M71">
        <v>31.88659793814433</v>
      </c>
      <c r="N71">
        <v>51.881382560879814</v>
      </c>
      <c r="O71">
        <v>73.286006012420813</v>
      </c>
      <c r="P71">
        <v>24.816444667925456</v>
      </c>
      <c r="Q71">
        <v>9.5842931442080364</v>
      </c>
      <c r="R71">
        <v>18.613304303428155</v>
      </c>
      <c r="S71">
        <v>11.586903281250001</v>
      </c>
      <c r="T71">
        <v>0</v>
      </c>
      <c r="U71">
        <v>51.762236713834149</v>
      </c>
      <c r="V71">
        <v>9.1022327200397815</v>
      </c>
      <c r="W71">
        <v>15.27623738744076</v>
      </c>
      <c r="X71">
        <v>64.789463069036287</v>
      </c>
      <c r="Y71">
        <v>0</v>
      </c>
      <c r="Z71">
        <v>2.8784289599999999</v>
      </c>
      <c r="AA71">
        <v>0</v>
      </c>
      <c r="AB71">
        <v>11.568563136</v>
      </c>
      <c r="AC71">
        <v>8.5010146560000024</v>
      </c>
      <c r="AD71">
        <v>12.009792240000001</v>
      </c>
      <c r="AE71">
        <v>21.7125353952</v>
      </c>
      <c r="AF71">
        <v>19.8215</v>
      </c>
      <c r="AG71">
        <v>25.837782239999999</v>
      </c>
      <c r="AH71">
        <v>49.910688000000007</v>
      </c>
      <c r="AI71">
        <v>6.1501176000000006</v>
      </c>
      <c r="AJ71">
        <v>0</v>
      </c>
      <c r="AK71">
        <v>0</v>
      </c>
      <c r="AL71">
        <v>59.209269999999997</v>
      </c>
      <c r="AM71">
        <v>4.6368595428571426</v>
      </c>
      <c r="AN71">
        <v>0</v>
      </c>
      <c r="AO71">
        <v>12.654230400000001</v>
      </c>
      <c r="AP71">
        <v>5.0635368000000005</v>
      </c>
      <c r="AQ71">
        <v>43.145960000000002</v>
      </c>
      <c r="AR71">
        <v>23.031648000000001</v>
      </c>
      <c r="AS71">
        <v>12.997860480000002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24.951506952765548</v>
      </c>
      <c r="BB71">
        <f t="shared" si="1"/>
        <v>806.76539136323515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85.001479269642203</v>
      </c>
      <c r="L72">
        <v>65.000529797693659</v>
      </c>
      <c r="M72">
        <v>31.88659793814433</v>
      </c>
      <c r="N72">
        <v>51.881382560879814</v>
      </c>
      <c r="O72">
        <v>73.286006012420813</v>
      </c>
      <c r="P72">
        <v>24.816444667925456</v>
      </c>
      <c r="Q72">
        <v>9.5842931442080364</v>
      </c>
      <c r="R72">
        <v>18.613304303428155</v>
      </c>
      <c r="S72">
        <v>11.586903281250001</v>
      </c>
      <c r="T72">
        <v>0</v>
      </c>
      <c r="U72">
        <v>51.762236713834149</v>
      </c>
      <c r="V72">
        <v>9.1022327200397815</v>
      </c>
      <c r="W72">
        <v>15.27623738744076</v>
      </c>
      <c r="X72">
        <v>64.789463069036287</v>
      </c>
      <c r="Y72">
        <v>0</v>
      </c>
      <c r="Z72">
        <v>2.8784289599999999</v>
      </c>
      <c r="AA72">
        <v>6.205175712</v>
      </c>
      <c r="AB72">
        <v>11.568563136</v>
      </c>
      <c r="AC72">
        <v>8.5010146560000024</v>
      </c>
      <c r="AD72">
        <v>12.009792240000001</v>
      </c>
      <c r="AE72">
        <v>21.7125353952</v>
      </c>
      <c r="AF72">
        <v>19.8215</v>
      </c>
      <c r="AG72">
        <v>25.837782239999999</v>
      </c>
      <c r="AH72">
        <v>49.910688000000007</v>
      </c>
      <c r="AI72">
        <v>6.1501176000000006</v>
      </c>
      <c r="AJ72">
        <v>0</v>
      </c>
      <c r="AK72">
        <v>0</v>
      </c>
      <c r="AL72">
        <v>59.209269999999997</v>
      </c>
      <c r="AM72">
        <v>4.6368595428571426</v>
      </c>
      <c r="AN72">
        <v>0</v>
      </c>
      <c r="AO72">
        <v>12.654230400000001</v>
      </c>
      <c r="AP72">
        <v>5.0635368000000005</v>
      </c>
      <c r="AQ72">
        <v>43.145960000000002</v>
      </c>
      <c r="AR72">
        <v>23.031648000000001</v>
      </c>
      <c r="AS72">
        <v>12.997860480000002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25.137662311965542</v>
      </c>
      <c r="BB72">
        <f t="shared" si="1"/>
        <v>812.78441171603515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85.001479269642203</v>
      </c>
      <c r="L73">
        <v>65.000529797693659</v>
      </c>
      <c r="M73">
        <v>31.88659793814433</v>
      </c>
      <c r="N73">
        <v>51.881382560879814</v>
      </c>
      <c r="O73">
        <v>73.286006012420813</v>
      </c>
      <c r="P73">
        <v>24.816444667925456</v>
      </c>
      <c r="Q73">
        <v>9.5842931442080364</v>
      </c>
      <c r="R73">
        <v>18.613304303428155</v>
      </c>
      <c r="S73">
        <v>11.586903281250001</v>
      </c>
      <c r="T73">
        <v>0</v>
      </c>
      <c r="U73">
        <v>51.762236713834149</v>
      </c>
      <c r="V73">
        <v>9.1022327200397815</v>
      </c>
      <c r="W73">
        <v>15.27623738744076</v>
      </c>
      <c r="X73">
        <v>64.789463069036287</v>
      </c>
      <c r="Y73">
        <v>0</v>
      </c>
      <c r="Z73">
        <v>2.8784289599999999</v>
      </c>
      <c r="AA73">
        <v>12.340957824</v>
      </c>
      <c r="AB73">
        <v>11.568563136</v>
      </c>
      <c r="AC73">
        <v>12.7643852736</v>
      </c>
      <c r="AD73">
        <v>12.009792240000001</v>
      </c>
      <c r="AE73">
        <v>21.7125353952</v>
      </c>
      <c r="AF73">
        <v>19.8215</v>
      </c>
      <c r="AG73">
        <v>25.837782239999999</v>
      </c>
      <c r="AH73">
        <v>49.910688000000007</v>
      </c>
      <c r="AI73">
        <v>6.1501176000000006</v>
      </c>
      <c r="AJ73">
        <v>0</v>
      </c>
      <c r="AK73">
        <v>0</v>
      </c>
      <c r="AL73">
        <v>59.209269999999997</v>
      </c>
      <c r="AM73">
        <v>4.6368595428571426</v>
      </c>
      <c r="AN73">
        <v>0</v>
      </c>
      <c r="AO73">
        <v>12.654230400000001</v>
      </c>
      <c r="AP73">
        <v>5.0635368000000005</v>
      </c>
      <c r="AQ73">
        <v>43.145960000000002</v>
      </c>
      <c r="AR73">
        <v>12.121920000000001</v>
      </c>
      <c r="AS73">
        <v>9.4529894400000014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25.01599908076555</v>
      </c>
      <c r="BB73">
        <f t="shared" si="1"/>
        <v>808.85062863683515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85.001479269642203</v>
      </c>
      <c r="L74">
        <v>65.000529797693659</v>
      </c>
      <c r="M74">
        <v>31.88659793814433</v>
      </c>
      <c r="N74">
        <v>51.881382560879814</v>
      </c>
      <c r="O74">
        <v>73.286006012420813</v>
      </c>
      <c r="P74">
        <v>24.816444667925456</v>
      </c>
      <c r="Q74">
        <v>9.5842931442080364</v>
      </c>
      <c r="R74">
        <v>18.613304303428155</v>
      </c>
      <c r="S74">
        <v>11.586903281250001</v>
      </c>
      <c r="T74">
        <v>0</v>
      </c>
      <c r="U74">
        <v>51.762236713834149</v>
      </c>
      <c r="V74">
        <v>9.1022327200397815</v>
      </c>
      <c r="W74">
        <v>15.27623738744076</v>
      </c>
      <c r="X74">
        <v>64.789463069036287</v>
      </c>
      <c r="Y74">
        <v>0</v>
      </c>
      <c r="Z74">
        <v>2.8784289599999999</v>
      </c>
      <c r="AA74">
        <v>12.340957824</v>
      </c>
      <c r="AB74">
        <v>11.568563136</v>
      </c>
      <c r="AC74">
        <v>12.7643852736</v>
      </c>
      <c r="AD74">
        <v>12.009792240000001</v>
      </c>
      <c r="AE74">
        <v>21.7125353952</v>
      </c>
      <c r="AF74">
        <v>19.8215</v>
      </c>
      <c r="AG74">
        <v>25.837782239999999</v>
      </c>
      <c r="AH74">
        <v>49.910688000000007</v>
      </c>
      <c r="AI74">
        <v>6.1501176000000006</v>
      </c>
      <c r="AJ74">
        <v>0</v>
      </c>
      <c r="AK74">
        <v>0</v>
      </c>
      <c r="AL74">
        <v>59.209269999999997</v>
      </c>
      <c r="AM74">
        <v>6.9552893142857153</v>
      </c>
      <c r="AN74">
        <v>0</v>
      </c>
      <c r="AO74">
        <v>12.654230400000001</v>
      </c>
      <c r="AP74">
        <v>5.0635368000000005</v>
      </c>
      <c r="AQ74">
        <v>43.145960000000002</v>
      </c>
      <c r="AR74">
        <v>9.6975359999999995</v>
      </c>
      <c r="AS74">
        <v>9.4529894400000014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25.012820278225863</v>
      </c>
      <c r="BB74">
        <f t="shared" si="1"/>
        <v>808.74785321080344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160.78673297617908</v>
      </c>
      <c r="L75">
        <v>100.00076745706714</v>
      </c>
      <c r="M75">
        <v>31.88659793814433</v>
      </c>
      <c r="N75">
        <v>51.881382560879814</v>
      </c>
      <c r="O75">
        <v>73.286006012420813</v>
      </c>
      <c r="P75">
        <v>24.816444667925456</v>
      </c>
      <c r="Q75">
        <v>9.5842931442080364</v>
      </c>
      <c r="R75">
        <v>18.613304303428155</v>
      </c>
      <c r="S75">
        <v>11.586903281250001</v>
      </c>
      <c r="T75">
        <v>0</v>
      </c>
      <c r="U75">
        <v>51.762236713834149</v>
      </c>
      <c r="V75">
        <v>9.1022327200397815</v>
      </c>
      <c r="W75">
        <v>15.27623738744076</v>
      </c>
      <c r="X75">
        <v>64.789463069036287</v>
      </c>
      <c r="Y75">
        <v>0</v>
      </c>
      <c r="Z75">
        <v>2.8784289599999999</v>
      </c>
      <c r="AA75">
        <v>16.307496</v>
      </c>
      <c r="AB75">
        <v>17.352844703999999</v>
      </c>
      <c r="AC75">
        <v>12.7643852736</v>
      </c>
      <c r="AD75">
        <v>12.009792240000001</v>
      </c>
      <c r="AE75">
        <v>21.7125353952</v>
      </c>
      <c r="AF75">
        <v>19.8215</v>
      </c>
      <c r="AG75">
        <v>25.837782239999999</v>
      </c>
      <c r="AH75">
        <v>49.910688000000007</v>
      </c>
      <c r="AI75">
        <v>6.1501176000000006</v>
      </c>
      <c r="AJ75">
        <v>0</v>
      </c>
      <c r="AK75">
        <v>0</v>
      </c>
      <c r="AL75">
        <v>59.209269999999997</v>
      </c>
      <c r="AM75">
        <v>6.9552893142857153</v>
      </c>
      <c r="AN75">
        <v>0</v>
      </c>
      <c r="AO75">
        <v>12.654230400000001</v>
      </c>
      <c r="AP75">
        <v>5.0635368000000005</v>
      </c>
      <c r="AQ75">
        <v>43.145960000000002</v>
      </c>
      <c r="AR75">
        <v>9.6975359999999995</v>
      </c>
      <c r="AS75">
        <v>9.4529894400000014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28.628909787203174</v>
      </c>
      <c r="BB75">
        <f t="shared" si="1"/>
        <v>925.66807481173635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160.78673297617908</v>
      </c>
      <c r="L76">
        <v>100.00076745706714</v>
      </c>
      <c r="M76">
        <v>31.88659793814433</v>
      </c>
      <c r="N76">
        <v>51.881382560879814</v>
      </c>
      <c r="O76">
        <v>73.286006012420813</v>
      </c>
      <c r="P76">
        <v>24.816444667925456</v>
      </c>
      <c r="Q76">
        <v>9.5842931442080364</v>
      </c>
      <c r="R76">
        <v>18.613304303428155</v>
      </c>
      <c r="S76">
        <v>11.586903281250001</v>
      </c>
      <c r="T76">
        <v>0</v>
      </c>
      <c r="U76">
        <v>51.762236713834149</v>
      </c>
      <c r="V76">
        <v>9.1022327200397815</v>
      </c>
      <c r="W76">
        <v>15.27623738744076</v>
      </c>
      <c r="X76">
        <v>64.789463069036287</v>
      </c>
      <c r="Y76">
        <v>0</v>
      </c>
      <c r="Z76">
        <v>2.8784289599999999</v>
      </c>
      <c r="AA76">
        <v>17.348400000000002</v>
      </c>
      <c r="AB76">
        <v>17.352844703999999</v>
      </c>
      <c r="AC76">
        <v>12.7643852736</v>
      </c>
      <c r="AD76">
        <v>12.009792240000001</v>
      </c>
      <c r="AE76">
        <v>21.7125353952</v>
      </c>
      <c r="AF76">
        <v>19.8215</v>
      </c>
      <c r="AG76">
        <v>25.837782239999999</v>
      </c>
      <c r="AH76">
        <v>49.910688000000007</v>
      </c>
      <c r="AI76">
        <v>6.1501176000000006</v>
      </c>
      <c r="AJ76">
        <v>0</v>
      </c>
      <c r="AK76">
        <v>0</v>
      </c>
      <c r="AL76">
        <v>59.209269999999997</v>
      </c>
      <c r="AM76">
        <v>6.9552893142857153</v>
      </c>
      <c r="AN76">
        <v>0</v>
      </c>
      <c r="AO76">
        <v>12.654230400000001</v>
      </c>
      <c r="AP76">
        <v>4.5009215999999999</v>
      </c>
      <c r="AQ76">
        <v>43.145960000000002</v>
      </c>
      <c r="AR76">
        <v>9.6975359999999995</v>
      </c>
      <c r="AS76">
        <v>9.4529894400000014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28.643258451203177</v>
      </c>
      <c r="BB76">
        <f t="shared" si="1"/>
        <v>926.13201494773625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160.78673297617908</v>
      </c>
      <c r="L77">
        <v>126.97067950601021</v>
      </c>
      <c r="M77">
        <v>31.88659793814433</v>
      </c>
      <c r="N77">
        <v>51.881382560879814</v>
      </c>
      <c r="O77">
        <v>73.286006012420813</v>
      </c>
      <c r="P77">
        <v>24.816444667925456</v>
      </c>
      <c r="Q77">
        <v>9.5842931442080364</v>
      </c>
      <c r="R77">
        <v>18.613304303428155</v>
      </c>
      <c r="S77">
        <v>11.586903281250001</v>
      </c>
      <c r="T77">
        <v>0</v>
      </c>
      <c r="U77">
        <v>51.762236713834149</v>
      </c>
      <c r="V77">
        <v>9.1022327200397815</v>
      </c>
      <c r="W77">
        <v>15.27623738744076</v>
      </c>
      <c r="X77">
        <v>64.789463069036287</v>
      </c>
      <c r="Y77">
        <v>0</v>
      </c>
      <c r="Z77">
        <v>2.8784289599999999</v>
      </c>
      <c r="AA77">
        <v>18.511436736</v>
      </c>
      <c r="AB77">
        <v>17.352844703999999</v>
      </c>
      <c r="AC77">
        <v>12.7643852736</v>
      </c>
      <c r="AD77">
        <v>16.071074639999999</v>
      </c>
      <c r="AE77">
        <v>21.7125353952</v>
      </c>
      <c r="AF77">
        <v>19.8215</v>
      </c>
      <c r="AG77">
        <v>25.837782239999999</v>
      </c>
      <c r="AH77">
        <v>49.910688000000007</v>
      </c>
      <c r="AI77">
        <v>6.1501176000000006</v>
      </c>
      <c r="AJ77">
        <v>0</v>
      </c>
      <c r="AK77">
        <v>0</v>
      </c>
      <c r="AL77">
        <v>59.209269999999997</v>
      </c>
      <c r="AM77">
        <v>6.9552893142857153</v>
      </c>
      <c r="AN77">
        <v>0</v>
      </c>
      <c r="AO77">
        <v>12.654230400000001</v>
      </c>
      <c r="AP77">
        <v>4.1633524800000004</v>
      </c>
      <c r="AQ77">
        <v>43.145960000000002</v>
      </c>
      <c r="AR77">
        <v>12.121920000000001</v>
      </c>
      <c r="AS77">
        <v>9.4529894400000014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29.671689657471472</v>
      </c>
      <c r="BB77">
        <f t="shared" si="1"/>
        <v>959.38462980641111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160.78673297617908</v>
      </c>
      <c r="L78">
        <v>126.97067950601021</v>
      </c>
      <c r="M78">
        <v>31.88659793814433</v>
      </c>
      <c r="N78">
        <v>51.881382560879814</v>
      </c>
      <c r="O78">
        <v>73.286006012420813</v>
      </c>
      <c r="P78">
        <v>24.816444667925456</v>
      </c>
      <c r="Q78">
        <v>9.5842931442080364</v>
      </c>
      <c r="R78">
        <v>18.613304303428155</v>
      </c>
      <c r="S78">
        <v>11.586903281250001</v>
      </c>
      <c r="T78">
        <v>0</v>
      </c>
      <c r="U78">
        <v>51.762236713834149</v>
      </c>
      <c r="V78">
        <v>9.1022327200397815</v>
      </c>
      <c r="W78">
        <v>15.27623738744076</v>
      </c>
      <c r="X78">
        <v>64.789463069036287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12.7643852736</v>
      </c>
      <c r="AD78">
        <v>16.071074639999999</v>
      </c>
      <c r="AE78">
        <v>21.7125353952</v>
      </c>
      <c r="AF78">
        <v>19.8215</v>
      </c>
      <c r="AG78">
        <v>25.837782239999999</v>
      </c>
      <c r="AH78">
        <v>49.910688000000007</v>
      </c>
      <c r="AI78">
        <v>6.7092191999999997</v>
      </c>
      <c r="AJ78">
        <v>0</v>
      </c>
      <c r="AK78">
        <v>0</v>
      </c>
      <c r="AL78">
        <v>59.209269999999997</v>
      </c>
      <c r="AM78">
        <v>6.9552893142857153</v>
      </c>
      <c r="AN78">
        <v>0</v>
      </c>
      <c r="AO78">
        <v>12.654230400000001</v>
      </c>
      <c r="AP78">
        <v>4.1633524800000004</v>
      </c>
      <c r="AQ78">
        <v>43.145960000000002</v>
      </c>
      <c r="AR78">
        <v>12.121920000000001</v>
      </c>
      <c r="AS78">
        <v>9.4529894400000014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29.688462705471469</v>
      </c>
      <c r="BB78">
        <f t="shared" si="1"/>
        <v>959.92695835841096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160.78673297617908</v>
      </c>
      <c r="L79">
        <v>126.97067950601021</v>
      </c>
      <c r="M79">
        <v>31.88659793814433</v>
      </c>
      <c r="N79">
        <v>51.881382560879814</v>
      </c>
      <c r="O79">
        <v>73.286006012420813</v>
      </c>
      <c r="P79">
        <v>24.816444667925456</v>
      </c>
      <c r="Q79">
        <v>9.5842931442080364</v>
      </c>
      <c r="R79">
        <v>18.613304303428155</v>
      </c>
      <c r="S79">
        <v>11.586903281250001</v>
      </c>
      <c r="T79">
        <v>0</v>
      </c>
      <c r="U79">
        <v>51.762236713834149</v>
      </c>
      <c r="V79">
        <v>9.1022327200397815</v>
      </c>
      <c r="W79">
        <v>15.27623738744076</v>
      </c>
      <c r="X79">
        <v>64.789463069036287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16.071074639999999</v>
      </c>
      <c r="AE79">
        <v>22.877840160000002</v>
      </c>
      <c r="AF79">
        <v>20.915100000000002</v>
      </c>
      <c r="AG79">
        <v>25.837782239999999</v>
      </c>
      <c r="AH79">
        <v>67.940924040000013</v>
      </c>
      <c r="AI79">
        <v>6.7092191999999997</v>
      </c>
      <c r="AJ79">
        <v>0</v>
      </c>
      <c r="AK79">
        <v>0</v>
      </c>
      <c r="AL79">
        <v>62.416799999999995</v>
      </c>
      <c r="AM79">
        <v>6.9552893142857153</v>
      </c>
      <c r="AN79">
        <v>0</v>
      </c>
      <c r="AO79">
        <v>12.654230400000001</v>
      </c>
      <c r="AP79">
        <v>4.1633524800000004</v>
      </c>
      <c r="AQ79">
        <v>43.145960000000002</v>
      </c>
      <c r="AR79">
        <v>12.121920000000001</v>
      </c>
      <c r="AS79">
        <v>9.4529894400000014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30.566068646271486</v>
      </c>
      <c r="BB79">
        <f t="shared" si="1"/>
        <v>988.30288114241114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160.78673297617908</v>
      </c>
      <c r="L80">
        <v>126.97067950601021</v>
      </c>
      <c r="M80">
        <v>31.88659793814433</v>
      </c>
      <c r="N80">
        <v>51.881382560879814</v>
      </c>
      <c r="O80">
        <v>73.286006012420813</v>
      </c>
      <c r="P80">
        <v>24.816444667925456</v>
      </c>
      <c r="Q80">
        <v>9.5842931442080364</v>
      </c>
      <c r="R80">
        <v>18.613304303428155</v>
      </c>
      <c r="S80">
        <v>11.586903281250001</v>
      </c>
      <c r="T80">
        <v>0</v>
      </c>
      <c r="U80">
        <v>51.762236713834149</v>
      </c>
      <c r="V80">
        <v>9.1022327200397815</v>
      </c>
      <c r="W80">
        <v>15.27623738744076</v>
      </c>
      <c r="X80">
        <v>64.789463069036287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16.071074639999999</v>
      </c>
      <c r="AE80">
        <v>22.877840160000002</v>
      </c>
      <c r="AF80">
        <v>20.915100000000002</v>
      </c>
      <c r="AG80">
        <v>25.837782239999999</v>
      </c>
      <c r="AH80">
        <v>67.940924040000013</v>
      </c>
      <c r="AI80">
        <v>14.536641600000001</v>
      </c>
      <c r="AJ80">
        <v>0</v>
      </c>
      <c r="AK80">
        <v>0</v>
      </c>
      <c r="AL80">
        <v>62.416799999999995</v>
      </c>
      <c r="AM80">
        <v>6.9552893142857153</v>
      </c>
      <c r="AN80">
        <v>0</v>
      </c>
      <c r="AO80">
        <v>12.654230400000001</v>
      </c>
      <c r="AP80">
        <v>4.1633524800000004</v>
      </c>
      <c r="AQ80">
        <v>43.145960000000002</v>
      </c>
      <c r="AR80">
        <v>12.121920000000001</v>
      </c>
      <c r="AS80">
        <v>9.4529894400000014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30.800891318271486</v>
      </c>
      <c r="BB80">
        <f t="shared" si="1"/>
        <v>995.89548087041101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160.78673297617908</v>
      </c>
      <c r="L81">
        <v>126.97067950601021</v>
      </c>
      <c r="M81">
        <v>31.88659793814433</v>
      </c>
      <c r="N81">
        <v>51.881382560879814</v>
      </c>
      <c r="O81">
        <v>73.286006012420813</v>
      </c>
      <c r="P81">
        <v>24.816444667925456</v>
      </c>
      <c r="Q81">
        <v>9.5842931442080364</v>
      </c>
      <c r="R81">
        <v>18.613304303428155</v>
      </c>
      <c r="S81">
        <v>11.586903281250001</v>
      </c>
      <c r="T81">
        <v>0</v>
      </c>
      <c r="U81">
        <v>51.762236713834149</v>
      </c>
      <c r="V81">
        <v>9.1022327200397815</v>
      </c>
      <c r="W81">
        <v>15.27623738744076</v>
      </c>
      <c r="X81">
        <v>64.789463069036287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16.071074639999999</v>
      </c>
      <c r="AE81">
        <v>22.877840160000002</v>
      </c>
      <c r="AF81">
        <v>20.915100000000002</v>
      </c>
      <c r="AG81">
        <v>25.837782239999999</v>
      </c>
      <c r="AH81">
        <v>67.940924040000013</v>
      </c>
      <c r="AI81">
        <v>14.536641600000001</v>
      </c>
      <c r="AJ81">
        <v>0</v>
      </c>
      <c r="AK81">
        <v>0</v>
      </c>
      <c r="AL81">
        <v>62.416799999999995</v>
      </c>
      <c r="AM81">
        <v>6.9552893142857153</v>
      </c>
      <c r="AN81">
        <v>0</v>
      </c>
      <c r="AO81">
        <v>12.654230400000001</v>
      </c>
      <c r="AP81">
        <v>4.1633524800000004</v>
      </c>
      <c r="AQ81">
        <v>43.145960000000002</v>
      </c>
      <c r="AR81">
        <v>23.274086399999991</v>
      </c>
      <c r="AS81">
        <v>12.997860480000002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31.241802441471474</v>
      </c>
      <c r="BB81">
        <f t="shared" si="1"/>
        <v>1010.1516071872111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160.78673297617908</v>
      </c>
      <c r="L82">
        <v>126.97067950601021</v>
      </c>
      <c r="M82">
        <v>31.88659793814433</v>
      </c>
      <c r="N82">
        <v>51.881382560879814</v>
      </c>
      <c r="O82">
        <v>73.286006012420813</v>
      </c>
      <c r="P82">
        <v>24.816444667925456</v>
      </c>
      <c r="Q82">
        <v>9.5842931442080364</v>
      </c>
      <c r="R82">
        <v>18.613304303428155</v>
      </c>
      <c r="S82">
        <v>11.586903281250001</v>
      </c>
      <c r="T82">
        <v>0</v>
      </c>
      <c r="U82">
        <v>51.762236713834149</v>
      </c>
      <c r="V82">
        <v>9.1022327200397815</v>
      </c>
      <c r="W82">
        <v>15.27623738744076</v>
      </c>
      <c r="X82">
        <v>64.789463069036287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2.7152573759999998</v>
      </c>
      <c r="AE82">
        <v>22.877840160000002</v>
      </c>
      <c r="AF82">
        <v>20.915100000000002</v>
      </c>
      <c r="AG82">
        <v>25.837782239999999</v>
      </c>
      <c r="AH82">
        <v>67.940924040000013</v>
      </c>
      <c r="AI82">
        <v>14.536641600000001</v>
      </c>
      <c r="AJ82">
        <v>0</v>
      </c>
      <c r="AK82">
        <v>0</v>
      </c>
      <c r="AL82">
        <v>62.416799999999995</v>
      </c>
      <c r="AM82">
        <v>6.9552893142857153</v>
      </c>
      <c r="AN82">
        <v>0</v>
      </c>
      <c r="AO82">
        <v>12.654230400000001</v>
      </c>
      <c r="AP82">
        <v>0</v>
      </c>
      <c r="AQ82">
        <v>43.145960000000002</v>
      </c>
      <c r="AR82">
        <v>23.274086399999991</v>
      </c>
      <c r="AS82">
        <v>12.997860480000002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30.716227173471477</v>
      </c>
      <c r="BB82">
        <f t="shared" si="1"/>
        <v>993.15801271121097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160.78673297617908</v>
      </c>
      <c r="L83">
        <v>126.9681897783951</v>
      </c>
      <c r="M83">
        <v>31.88659793814433</v>
      </c>
      <c r="N83">
        <v>51.881382560879814</v>
      </c>
      <c r="O83">
        <v>73.286006012420813</v>
      </c>
      <c r="P83">
        <v>24.816444667925456</v>
      </c>
      <c r="Q83">
        <v>9.5842931442080364</v>
      </c>
      <c r="R83">
        <v>18.613304303428155</v>
      </c>
      <c r="S83">
        <v>11.586903281250001</v>
      </c>
      <c r="T83">
        <v>0</v>
      </c>
      <c r="U83">
        <v>51.762236713834149</v>
      </c>
      <c r="V83">
        <v>9.1022327200397815</v>
      </c>
      <c r="W83">
        <v>15.27623738744076</v>
      </c>
      <c r="X83">
        <v>64.789463069036287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0</v>
      </c>
      <c r="AE83">
        <v>22.877840160000002</v>
      </c>
      <c r="AF83">
        <v>20.915100000000002</v>
      </c>
      <c r="AG83">
        <v>25.837782239999999</v>
      </c>
      <c r="AH83">
        <v>67.940924040000013</v>
      </c>
      <c r="AI83">
        <v>14.536641600000001</v>
      </c>
      <c r="AJ83">
        <v>0</v>
      </c>
      <c r="AK83">
        <v>0</v>
      </c>
      <c r="AL83">
        <v>62.416799999999995</v>
      </c>
      <c r="AM83">
        <v>6.9552893142857153</v>
      </c>
      <c r="AN83">
        <v>0</v>
      </c>
      <c r="AO83">
        <v>12.654230400000001</v>
      </c>
      <c r="AP83">
        <v>0</v>
      </c>
      <c r="AQ83">
        <v>43.145960000000002</v>
      </c>
      <c r="AR83">
        <v>12.121920000000001</v>
      </c>
      <c r="AS83">
        <v>9.4529894400000014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30.193783812843012</v>
      </c>
      <c r="BB83">
        <f t="shared" si="1"/>
        <v>976.26567152822452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160.78673297617908</v>
      </c>
      <c r="L84">
        <v>126.9681897783951</v>
      </c>
      <c r="M84">
        <v>31.88659793814433</v>
      </c>
      <c r="N84">
        <v>51.881382560879814</v>
      </c>
      <c r="O84">
        <v>73.286006012420813</v>
      </c>
      <c r="P84">
        <v>24.816444667925456</v>
      </c>
      <c r="Q84">
        <v>9.5842931442080364</v>
      </c>
      <c r="R84">
        <v>18.613304303428155</v>
      </c>
      <c r="S84">
        <v>11.586903281250001</v>
      </c>
      <c r="T84">
        <v>0</v>
      </c>
      <c r="U84">
        <v>51.762236713834149</v>
      </c>
      <c r="V84">
        <v>9.1022327200397815</v>
      </c>
      <c r="W84">
        <v>15.27623738744076</v>
      </c>
      <c r="X84">
        <v>64.789463069036287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0</v>
      </c>
      <c r="AE84">
        <v>22.877840160000002</v>
      </c>
      <c r="AF84">
        <v>20.915100000000002</v>
      </c>
      <c r="AG84">
        <v>25.837782239999999</v>
      </c>
      <c r="AH84">
        <v>67.940924040000013</v>
      </c>
      <c r="AI84">
        <v>14.536641600000001</v>
      </c>
      <c r="AJ84">
        <v>0</v>
      </c>
      <c r="AK84">
        <v>0</v>
      </c>
      <c r="AL84">
        <v>62.416799999999995</v>
      </c>
      <c r="AM84">
        <v>6.9552893142857153</v>
      </c>
      <c r="AN84">
        <v>0</v>
      </c>
      <c r="AO84">
        <v>12.654230400000001</v>
      </c>
      <c r="AP84">
        <v>0.82816957440000016</v>
      </c>
      <c r="AQ84">
        <v>43.145960000000002</v>
      </c>
      <c r="AR84">
        <v>9.6975359999999995</v>
      </c>
      <c r="AS84">
        <v>9.4529894400000014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30.145897397643008</v>
      </c>
      <c r="BB84">
        <f t="shared" si="1"/>
        <v>974.71734351782436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160.78673297617908</v>
      </c>
      <c r="L85">
        <v>126.9681897783951</v>
      </c>
      <c r="M85">
        <v>31.88659793814433</v>
      </c>
      <c r="N85">
        <v>51.881382560879814</v>
      </c>
      <c r="O85">
        <v>73.286006012420813</v>
      </c>
      <c r="P85">
        <v>24.816444667925456</v>
      </c>
      <c r="Q85">
        <v>9.5842931442080364</v>
      </c>
      <c r="R85">
        <v>18.613304303428155</v>
      </c>
      <c r="S85">
        <v>11.586903281250001</v>
      </c>
      <c r="T85">
        <v>0</v>
      </c>
      <c r="U85">
        <v>51.762236713834149</v>
      </c>
      <c r="V85">
        <v>9.1022327200397815</v>
      </c>
      <c r="W85">
        <v>15.27623738744076</v>
      </c>
      <c r="X85">
        <v>64.789463069036287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1.0350468287999999</v>
      </c>
      <c r="AE85">
        <v>22.877840160000002</v>
      </c>
      <c r="AF85">
        <v>20.915100000000002</v>
      </c>
      <c r="AG85">
        <v>25.837782239999999</v>
      </c>
      <c r="AH85">
        <v>67.940924040000013</v>
      </c>
      <c r="AI85">
        <v>14.536641600000001</v>
      </c>
      <c r="AJ85">
        <v>0</v>
      </c>
      <c r="AK85">
        <v>0</v>
      </c>
      <c r="AL85">
        <v>59.209269999999997</v>
      </c>
      <c r="AM85">
        <v>6.9552893142857153</v>
      </c>
      <c r="AN85">
        <v>0</v>
      </c>
      <c r="AO85">
        <v>12.654230400000001</v>
      </c>
      <c r="AP85">
        <v>1.3018915727999998</v>
      </c>
      <c r="AQ85">
        <v>43.145960000000002</v>
      </c>
      <c r="AR85">
        <v>9.6975359999999995</v>
      </c>
      <c r="AS85">
        <v>9.4529894400000014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30.094934571243005</v>
      </c>
      <c r="BB85">
        <f t="shared" si="1"/>
        <v>973.06954517142435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160.78673297617908</v>
      </c>
      <c r="L86">
        <v>126.9681897783951</v>
      </c>
      <c r="M86">
        <v>31.88659793814433</v>
      </c>
      <c r="N86">
        <v>51.881382560879814</v>
      </c>
      <c r="O86">
        <v>73.286006012420813</v>
      </c>
      <c r="P86">
        <v>24.816444667925456</v>
      </c>
      <c r="Q86">
        <v>9.5842931442080364</v>
      </c>
      <c r="R86">
        <v>18.613304303428155</v>
      </c>
      <c r="S86">
        <v>11.586903281250001</v>
      </c>
      <c r="T86">
        <v>0</v>
      </c>
      <c r="U86">
        <v>51.762236713834149</v>
      </c>
      <c r="V86">
        <v>9.1022327200397815</v>
      </c>
      <c r="W86">
        <v>15.27623738744076</v>
      </c>
      <c r="X86">
        <v>64.789463069036287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6.6048055488000008</v>
      </c>
      <c r="AE86">
        <v>22.877840160000002</v>
      </c>
      <c r="AF86">
        <v>20.915100000000002</v>
      </c>
      <c r="AG86">
        <v>25.837782239999999</v>
      </c>
      <c r="AH86">
        <v>67.878535679999999</v>
      </c>
      <c r="AI86">
        <v>6.1501176000000006</v>
      </c>
      <c r="AJ86">
        <v>0</v>
      </c>
      <c r="AK86">
        <v>0</v>
      </c>
      <c r="AL86">
        <v>59.209269999999997</v>
      </c>
      <c r="AM86">
        <v>6.9552893142857153</v>
      </c>
      <c r="AN86">
        <v>0</v>
      </c>
      <c r="AO86">
        <v>12.654230400000001</v>
      </c>
      <c r="AP86">
        <v>2.6859249647999999</v>
      </c>
      <c r="AQ86">
        <v>43.145960000000002</v>
      </c>
      <c r="AR86">
        <v>12.6067968</v>
      </c>
      <c r="AS86">
        <v>9.4529894400000014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30.137358656043002</v>
      </c>
      <c r="BB86">
        <f t="shared" si="1"/>
        <v>974.44126163862438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160.78673297617908</v>
      </c>
      <c r="L87">
        <v>126.9681897783951</v>
      </c>
      <c r="M87">
        <v>31.88659793814433</v>
      </c>
      <c r="N87">
        <v>51.881382560879814</v>
      </c>
      <c r="O87">
        <v>73.286006012420813</v>
      </c>
      <c r="P87">
        <v>24.816444667925456</v>
      </c>
      <c r="Q87">
        <v>9.5842931442080364</v>
      </c>
      <c r="R87">
        <v>18.613304303428155</v>
      </c>
      <c r="S87">
        <v>11.586903281250001</v>
      </c>
      <c r="T87">
        <v>0</v>
      </c>
      <c r="U87">
        <v>51.762236713834149</v>
      </c>
      <c r="V87">
        <v>9.1022327200397815</v>
      </c>
      <c r="W87">
        <v>15.27623738744076</v>
      </c>
      <c r="X87">
        <v>64.789463069036287</v>
      </c>
      <c r="Y87">
        <v>0</v>
      </c>
      <c r="Z87">
        <v>2.8784289599999999</v>
      </c>
      <c r="AA87">
        <v>18.511436736</v>
      </c>
      <c r="AB87">
        <v>17.352844703999999</v>
      </c>
      <c r="AC87">
        <v>12.7643852736</v>
      </c>
      <c r="AD87">
        <v>13.3581379968</v>
      </c>
      <c r="AE87">
        <v>21.7125353952</v>
      </c>
      <c r="AF87">
        <v>19.8215</v>
      </c>
      <c r="AG87">
        <v>25.837782239999999</v>
      </c>
      <c r="AH87">
        <v>43.671852000000001</v>
      </c>
      <c r="AI87">
        <v>6.1501176000000006</v>
      </c>
      <c r="AJ87">
        <v>0</v>
      </c>
      <c r="AK87">
        <v>0</v>
      </c>
      <c r="AL87">
        <v>59.209269999999997</v>
      </c>
      <c r="AM87">
        <v>6.9552893142857153</v>
      </c>
      <c r="AN87">
        <v>0</v>
      </c>
      <c r="AO87">
        <v>12.654230400000001</v>
      </c>
      <c r="AP87">
        <v>4.5009215999999999</v>
      </c>
      <c r="AQ87">
        <v>43.145960000000002</v>
      </c>
      <c r="AR87">
        <v>12.6067968</v>
      </c>
      <c r="AS87">
        <v>9.4529894400000014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29.427735111242995</v>
      </c>
      <c r="BB87">
        <f t="shared" si="1"/>
        <v>951.49676790182411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160.78673297617908</v>
      </c>
      <c r="L88">
        <v>126.9681897783951</v>
      </c>
      <c r="M88">
        <v>31.88659793814433</v>
      </c>
      <c r="N88">
        <v>51.881382560879814</v>
      </c>
      <c r="O88">
        <v>73.286006012420813</v>
      </c>
      <c r="P88">
        <v>24.816444667925456</v>
      </c>
      <c r="Q88">
        <v>9.5842931442080364</v>
      </c>
      <c r="R88">
        <v>18.613304303428155</v>
      </c>
      <c r="S88">
        <v>11.586903281250001</v>
      </c>
      <c r="T88">
        <v>0</v>
      </c>
      <c r="U88">
        <v>51.762236713834149</v>
      </c>
      <c r="V88">
        <v>9.1022327200397815</v>
      </c>
      <c r="W88">
        <v>15.27623738744076</v>
      </c>
      <c r="X88">
        <v>64.789463069036287</v>
      </c>
      <c r="Y88">
        <v>0</v>
      </c>
      <c r="Z88">
        <v>2.8784289599999999</v>
      </c>
      <c r="AA88">
        <v>18.511436736</v>
      </c>
      <c r="AB88">
        <v>17.352844703999999</v>
      </c>
      <c r="AC88">
        <v>12.7643852736</v>
      </c>
      <c r="AD88">
        <v>16.071074639999999</v>
      </c>
      <c r="AE88">
        <v>21.7125353952</v>
      </c>
      <c r="AF88">
        <v>19.8215</v>
      </c>
      <c r="AG88">
        <v>25.837782239999999</v>
      </c>
      <c r="AH88">
        <v>43.671852000000001</v>
      </c>
      <c r="AI88">
        <v>6.1501176000000006</v>
      </c>
      <c r="AJ88">
        <v>0</v>
      </c>
      <c r="AK88">
        <v>0</v>
      </c>
      <c r="AL88">
        <v>59.209269999999997</v>
      </c>
      <c r="AM88">
        <v>6.9552893142857153</v>
      </c>
      <c r="AN88">
        <v>0</v>
      </c>
      <c r="AO88">
        <v>12.654230400000001</v>
      </c>
      <c r="AP88">
        <v>4.5009215999999999</v>
      </c>
      <c r="AQ88">
        <v>43.145960000000002</v>
      </c>
      <c r="AR88">
        <v>12.6067968</v>
      </c>
      <c r="AS88">
        <v>9.4529894400000014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29.509123263242991</v>
      </c>
      <c r="BB88">
        <f t="shared" si="1"/>
        <v>954.12831639302419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160.78673297617908</v>
      </c>
      <c r="L89">
        <v>126.9681897783951</v>
      </c>
      <c r="M89">
        <v>31.88659793814433</v>
      </c>
      <c r="N89">
        <v>51.881382560879814</v>
      </c>
      <c r="O89">
        <v>73.286006012420813</v>
      </c>
      <c r="P89">
        <v>24.816444667925456</v>
      </c>
      <c r="Q89">
        <v>9.5842931442080364</v>
      </c>
      <c r="R89">
        <v>18.613304303428155</v>
      </c>
      <c r="S89">
        <v>11.586903281250001</v>
      </c>
      <c r="T89">
        <v>0</v>
      </c>
      <c r="U89">
        <v>51.762236713834149</v>
      </c>
      <c r="V89">
        <v>9.1022327200397815</v>
      </c>
      <c r="W89">
        <v>15.27623738744076</v>
      </c>
      <c r="X89">
        <v>64.789463069036287</v>
      </c>
      <c r="Y89">
        <v>0</v>
      </c>
      <c r="Z89">
        <v>2.8784289599999999</v>
      </c>
      <c r="AA89">
        <v>18.511436736</v>
      </c>
      <c r="AB89">
        <v>17.352844703999999</v>
      </c>
      <c r="AC89">
        <v>12.7643852736</v>
      </c>
      <c r="AD89">
        <v>16.071074639999999</v>
      </c>
      <c r="AE89">
        <v>21.7125353952</v>
      </c>
      <c r="AF89">
        <v>19.8215</v>
      </c>
      <c r="AG89">
        <v>25.837782239999999</v>
      </c>
      <c r="AH89">
        <v>43.671852000000001</v>
      </c>
      <c r="AI89">
        <v>6.1501176000000006</v>
      </c>
      <c r="AJ89">
        <v>0</v>
      </c>
      <c r="AK89">
        <v>0</v>
      </c>
      <c r="AL89">
        <v>59.209269999999997</v>
      </c>
      <c r="AM89">
        <v>6.9552893142857153</v>
      </c>
      <c r="AN89">
        <v>0</v>
      </c>
      <c r="AO89">
        <v>12.91248</v>
      </c>
      <c r="AP89">
        <v>0</v>
      </c>
      <c r="AQ89">
        <v>43.145960000000002</v>
      </c>
      <c r="AR89">
        <v>12.6067968</v>
      </c>
      <c r="AS89">
        <v>9.4529894400000014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29.381843103242993</v>
      </c>
      <c r="BB89">
        <f t="shared" si="1"/>
        <v>950.01292455302428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160.78673297617908</v>
      </c>
      <c r="L90">
        <v>126.9681897783951</v>
      </c>
      <c r="M90">
        <v>31.88659793814433</v>
      </c>
      <c r="N90">
        <v>51.881382560879814</v>
      </c>
      <c r="O90">
        <v>73.286006012420813</v>
      </c>
      <c r="P90">
        <v>24.816444667925456</v>
      </c>
      <c r="Q90">
        <v>9.5842931442080364</v>
      </c>
      <c r="R90">
        <v>18.613304303428155</v>
      </c>
      <c r="S90">
        <v>11.586903281250001</v>
      </c>
      <c r="T90">
        <v>0</v>
      </c>
      <c r="U90">
        <v>51.762236713834149</v>
      </c>
      <c r="V90">
        <v>9.1022327200397815</v>
      </c>
      <c r="W90">
        <v>15.27623738744076</v>
      </c>
      <c r="X90">
        <v>64.789463069036287</v>
      </c>
      <c r="Y90">
        <v>0</v>
      </c>
      <c r="Z90">
        <v>2.8784289599999999</v>
      </c>
      <c r="AA90">
        <v>18.511436736</v>
      </c>
      <c r="AB90">
        <v>17.352844703999999</v>
      </c>
      <c r="AC90">
        <v>12.7643852736</v>
      </c>
      <c r="AD90">
        <v>16.071074639999999</v>
      </c>
      <c r="AE90">
        <v>21.7125353952</v>
      </c>
      <c r="AF90">
        <v>19.8215</v>
      </c>
      <c r="AG90">
        <v>25.837782239999999</v>
      </c>
      <c r="AH90">
        <v>43.671852000000001</v>
      </c>
      <c r="AI90">
        <v>6.1501176000000006</v>
      </c>
      <c r="AJ90">
        <v>0</v>
      </c>
      <c r="AK90">
        <v>0</v>
      </c>
      <c r="AL90">
        <v>59.209269999999997</v>
      </c>
      <c r="AM90">
        <v>6.9552893142857153</v>
      </c>
      <c r="AN90">
        <v>0</v>
      </c>
      <c r="AO90">
        <v>12.91248</v>
      </c>
      <c r="AP90">
        <v>0</v>
      </c>
      <c r="AQ90">
        <v>43.145960000000002</v>
      </c>
      <c r="AR90">
        <v>12.6067968</v>
      </c>
      <c r="AS90">
        <v>9.4529894400000014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29.381843103242993</v>
      </c>
      <c r="BB90">
        <f t="shared" si="1"/>
        <v>950.01292455302428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160.78673297617908</v>
      </c>
      <c r="L91">
        <v>126.9681897783951</v>
      </c>
      <c r="M91">
        <v>31.88659793814433</v>
      </c>
      <c r="N91">
        <v>51.881382560879814</v>
      </c>
      <c r="O91">
        <v>73.286006012420813</v>
      </c>
      <c r="P91">
        <v>24.816444667925456</v>
      </c>
      <c r="Q91">
        <v>9.5842931442080364</v>
      </c>
      <c r="R91">
        <v>18.613304303428155</v>
      </c>
      <c r="S91">
        <v>11.586903281250001</v>
      </c>
      <c r="T91">
        <v>0</v>
      </c>
      <c r="U91">
        <v>51.762236713834149</v>
      </c>
      <c r="V91">
        <v>9.1022327200397815</v>
      </c>
      <c r="W91">
        <v>15.27623738744076</v>
      </c>
      <c r="X91">
        <v>64.789463069036287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16.071074639999999</v>
      </c>
      <c r="AE91">
        <v>22.877840160000002</v>
      </c>
      <c r="AF91">
        <v>20.915100000000002</v>
      </c>
      <c r="AG91">
        <v>25.837782239999999</v>
      </c>
      <c r="AH91">
        <v>67.940924040000013</v>
      </c>
      <c r="AI91">
        <v>6.1501176000000006</v>
      </c>
      <c r="AJ91">
        <v>0</v>
      </c>
      <c r="AK91">
        <v>0</v>
      </c>
      <c r="AL91">
        <v>59.209269999999997</v>
      </c>
      <c r="AM91">
        <v>6.9552893142857153</v>
      </c>
      <c r="AN91">
        <v>0</v>
      </c>
      <c r="AO91">
        <v>12.91248</v>
      </c>
      <c r="AP91">
        <v>1.8566301600000001</v>
      </c>
      <c r="AQ91">
        <v>43.145960000000002</v>
      </c>
      <c r="AR91">
        <v>12.6067968</v>
      </c>
      <c r="AS91">
        <v>9.4529894400000014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30.406087128843009</v>
      </c>
      <c r="BB91">
        <f t="shared" si="1"/>
        <v>983.13014541222446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160.78673297617908</v>
      </c>
      <c r="L92">
        <v>126.9681897783951</v>
      </c>
      <c r="M92">
        <v>31.88659793814433</v>
      </c>
      <c r="N92">
        <v>51.881382560879814</v>
      </c>
      <c r="O92">
        <v>73.286006012420813</v>
      </c>
      <c r="P92">
        <v>24.816444667925456</v>
      </c>
      <c r="Q92">
        <v>9.5842931442080364</v>
      </c>
      <c r="R92">
        <v>18.613304303428155</v>
      </c>
      <c r="S92">
        <v>11.586903281250001</v>
      </c>
      <c r="T92">
        <v>0</v>
      </c>
      <c r="U92">
        <v>51.762236713834149</v>
      </c>
      <c r="V92">
        <v>9.1022327200397815</v>
      </c>
      <c r="W92">
        <v>15.27623738744076</v>
      </c>
      <c r="X92">
        <v>64.789463069036287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16.071074639999999</v>
      </c>
      <c r="AE92">
        <v>22.877840160000002</v>
      </c>
      <c r="AF92">
        <v>20.915100000000002</v>
      </c>
      <c r="AG92">
        <v>25.837782239999999</v>
      </c>
      <c r="AH92">
        <v>67.940924040000013</v>
      </c>
      <c r="AI92">
        <v>6.1501176000000006</v>
      </c>
      <c r="AJ92">
        <v>0</v>
      </c>
      <c r="AK92">
        <v>0</v>
      </c>
      <c r="AL92">
        <v>59.209269999999997</v>
      </c>
      <c r="AM92">
        <v>6.9552893142857153</v>
      </c>
      <c r="AN92">
        <v>0</v>
      </c>
      <c r="AO92">
        <v>12.91248</v>
      </c>
      <c r="AP92">
        <v>1.8566301600000001</v>
      </c>
      <c r="AQ92">
        <v>43.145960000000002</v>
      </c>
      <c r="AR92">
        <v>12.6067968</v>
      </c>
      <c r="AS92">
        <v>9.4529894400000014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30.406087128843009</v>
      </c>
      <c r="BB92">
        <f t="shared" si="1"/>
        <v>983.13014541222446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160.78673297617908</v>
      </c>
      <c r="L93">
        <v>126.96980289116513</v>
      </c>
      <c r="M93">
        <v>31.88659793814433</v>
      </c>
      <c r="N93">
        <v>51.881382560879814</v>
      </c>
      <c r="O93">
        <v>73.286006012420813</v>
      </c>
      <c r="P93">
        <v>24.816444667925456</v>
      </c>
      <c r="Q93">
        <v>9.5842931442080364</v>
      </c>
      <c r="R93">
        <v>18.613304303428155</v>
      </c>
      <c r="S93">
        <v>11.586903281250001</v>
      </c>
      <c r="T93">
        <v>0</v>
      </c>
      <c r="U93">
        <v>51.762236713834149</v>
      </c>
      <c r="V93">
        <v>9.1022327200397815</v>
      </c>
      <c r="W93">
        <v>15.27623738744076</v>
      </c>
      <c r="X93">
        <v>64.789463069036287</v>
      </c>
      <c r="Y93">
        <v>0</v>
      </c>
      <c r="Z93">
        <v>8.6352868800000007</v>
      </c>
      <c r="AA93">
        <v>18.511436736</v>
      </c>
      <c r="AB93">
        <v>17.352844703999999</v>
      </c>
      <c r="AC93">
        <v>12.7643852736</v>
      </c>
      <c r="AD93">
        <v>16.071074639999999</v>
      </c>
      <c r="AE93">
        <v>22.877840160000002</v>
      </c>
      <c r="AF93">
        <v>20.915100000000002</v>
      </c>
      <c r="AG93">
        <v>25.837782239999999</v>
      </c>
      <c r="AH93">
        <v>67.940924040000013</v>
      </c>
      <c r="AI93">
        <v>6.1501176000000006</v>
      </c>
      <c r="AJ93">
        <v>0</v>
      </c>
      <c r="AK93">
        <v>0</v>
      </c>
      <c r="AL93">
        <v>59.209269999999997</v>
      </c>
      <c r="AM93">
        <v>6.9552893142857153</v>
      </c>
      <c r="AN93">
        <v>0</v>
      </c>
      <c r="AO93">
        <v>12.91248</v>
      </c>
      <c r="AP93">
        <v>5.0635368000000005</v>
      </c>
      <c r="AQ93">
        <v>43.145960000000002</v>
      </c>
      <c r="AR93">
        <v>12.6067968</v>
      </c>
      <c r="AS93">
        <v>10.634613119999999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30.537791431826129</v>
      </c>
      <c r="BB93">
        <f t="shared" si="1"/>
        <v>987.38858454201124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160.78673297617908</v>
      </c>
      <c r="L94">
        <v>126.96980289116513</v>
      </c>
      <c r="M94">
        <v>31.88659793814433</v>
      </c>
      <c r="N94">
        <v>51.881382560879814</v>
      </c>
      <c r="O94">
        <v>73.286006012420813</v>
      </c>
      <c r="P94">
        <v>24.816444667925456</v>
      </c>
      <c r="Q94">
        <v>9.5842931442080364</v>
      </c>
      <c r="R94">
        <v>18.613304303428155</v>
      </c>
      <c r="S94">
        <v>11.586903281250001</v>
      </c>
      <c r="T94">
        <v>0</v>
      </c>
      <c r="U94">
        <v>51.762236713834149</v>
      </c>
      <c r="V94">
        <v>9.1022327200397815</v>
      </c>
      <c r="W94">
        <v>15.27623738744076</v>
      </c>
      <c r="X94">
        <v>64.789463069036287</v>
      </c>
      <c r="Y94">
        <v>0</v>
      </c>
      <c r="Z94">
        <v>8.6352868800000007</v>
      </c>
      <c r="AA94">
        <v>18.511436736</v>
      </c>
      <c r="AB94">
        <v>17.352844703999999</v>
      </c>
      <c r="AC94">
        <v>12.7643852736</v>
      </c>
      <c r="AD94">
        <v>16.071074639999999</v>
      </c>
      <c r="AE94">
        <v>22.877840160000002</v>
      </c>
      <c r="AF94">
        <v>20.915100000000002</v>
      </c>
      <c r="AG94">
        <v>25.837782239999999</v>
      </c>
      <c r="AH94">
        <v>67.940924040000013</v>
      </c>
      <c r="AI94">
        <v>6.1501176000000006</v>
      </c>
      <c r="AJ94">
        <v>0</v>
      </c>
      <c r="AK94">
        <v>0</v>
      </c>
      <c r="AL94">
        <v>59.209269999999997</v>
      </c>
      <c r="AM94">
        <v>6.9552893142857153</v>
      </c>
      <c r="AN94">
        <v>0</v>
      </c>
      <c r="AO94">
        <v>12.91248</v>
      </c>
      <c r="AP94">
        <v>5.0635368000000005</v>
      </c>
      <c r="AQ94">
        <v>43.145960000000002</v>
      </c>
      <c r="AR94">
        <v>12.6067968</v>
      </c>
      <c r="AS94">
        <v>10.634613119999999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30.537791431826129</v>
      </c>
      <c r="BB94">
        <f t="shared" si="1"/>
        <v>987.38858454201124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160.78673297617908</v>
      </c>
      <c r="L95">
        <v>126.96980289116513</v>
      </c>
      <c r="M95">
        <v>31.88659793814433</v>
      </c>
      <c r="N95">
        <v>51.881382560879814</v>
      </c>
      <c r="O95">
        <v>73.286006012420813</v>
      </c>
      <c r="P95">
        <v>24.816444667925456</v>
      </c>
      <c r="Q95">
        <v>9.5842931442080364</v>
      </c>
      <c r="R95">
        <v>18.613304303428155</v>
      </c>
      <c r="S95">
        <v>11.586903281250001</v>
      </c>
      <c r="T95">
        <v>0</v>
      </c>
      <c r="U95">
        <v>51.762236713834149</v>
      </c>
      <c r="V95">
        <v>9.1022327200397815</v>
      </c>
      <c r="W95">
        <v>15.27623738744076</v>
      </c>
      <c r="X95">
        <v>64.789463069036287</v>
      </c>
      <c r="Y95">
        <v>0</v>
      </c>
      <c r="Z95">
        <v>2.8784289599999999</v>
      </c>
      <c r="AA95">
        <v>18.511436736</v>
      </c>
      <c r="AB95">
        <v>17.352844703999999</v>
      </c>
      <c r="AC95">
        <v>8.5010146560000024</v>
      </c>
      <c r="AD95">
        <v>16.071074639999999</v>
      </c>
      <c r="AE95">
        <v>21.7125353952</v>
      </c>
      <c r="AF95">
        <v>19.8215</v>
      </c>
      <c r="AG95">
        <v>25.837782239999999</v>
      </c>
      <c r="AH95">
        <v>45.751464000000006</v>
      </c>
      <c r="AI95">
        <v>6.1501176000000006</v>
      </c>
      <c r="AJ95">
        <v>0</v>
      </c>
      <c r="AK95">
        <v>0</v>
      </c>
      <c r="AL95">
        <v>59.209269999999997</v>
      </c>
      <c r="AM95">
        <v>6.9552893142857153</v>
      </c>
      <c r="AN95">
        <v>0</v>
      </c>
      <c r="AO95">
        <v>12.91248</v>
      </c>
      <c r="AP95">
        <v>5.0635368000000005</v>
      </c>
      <c r="AQ95">
        <v>43.145960000000002</v>
      </c>
      <c r="AR95">
        <v>12.6067968</v>
      </c>
      <c r="AS95">
        <v>9.4529894400000014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29.46828477182612</v>
      </c>
      <c r="BB95">
        <f t="shared" si="1"/>
        <v>952.80787417961119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160.78673297617908</v>
      </c>
      <c r="L96">
        <v>126.96980289116513</v>
      </c>
      <c r="M96">
        <v>31.88659793814433</v>
      </c>
      <c r="N96">
        <v>51.881382560879814</v>
      </c>
      <c r="O96">
        <v>73.286006012420813</v>
      </c>
      <c r="P96">
        <v>24.816444667925456</v>
      </c>
      <c r="Q96">
        <v>9.5842931442080364</v>
      </c>
      <c r="R96">
        <v>18.613304303428155</v>
      </c>
      <c r="S96">
        <v>11.586903281250001</v>
      </c>
      <c r="T96">
        <v>0</v>
      </c>
      <c r="U96">
        <v>51.762236713834149</v>
      </c>
      <c r="V96">
        <v>9.1022327200397815</v>
      </c>
      <c r="W96">
        <v>15.27623738744076</v>
      </c>
      <c r="X96">
        <v>64.789463069036287</v>
      </c>
      <c r="Y96">
        <v>0</v>
      </c>
      <c r="Z96">
        <v>2.8784289599999999</v>
      </c>
      <c r="AA96">
        <v>18.511436736</v>
      </c>
      <c r="AB96">
        <v>17.352844703999999</v>
      </c>
      <c r="AC96">
        <v>8.5010146560000024</v>
      </c>
      <c r="AD96">
        <v>16.071074639999999</v>
      </c>
      <c r="AE96">
        <v>21.7125353952</v>
      </c>
      <c r="AF96">
        <v>19.8215</v>
      </c>
      <c r="AG96">
        <v>25.837782239999999</v>
      </c>
      <c r="AH96">
        <v>45.751464000000006</v>
      </c>
      <c r="AI96">
        <v>6.1501176000000006</v>
      </c>
      <c r="AJ96">
        <v>0</v>
      </c>
      <c r="AK96">
        <v>0</v>
      </c>
      <c r="AL96">
        <v>59.209269999999997</v>
      </c>
      <c r="AM96">
        <v>6.9552893142857153</v>
      </c>
      <c r="AN96">
        <v>0</v>
      </c>
      <c r="AO96">
        <v>12.91248</v>
      </c>
      <c r="AP96">
        <v>5.0635368000000005</v>
      </c>
      <c r="AQ96">
        <v>43.145960000000002</v>
      </c>
      <c r="AR96">
        <v>12.6067968</v>
      </c>
      <c r="AS96">
        <v>9.4529894400000014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29.46828477182612</v>
      </c>
      <c r="BB96">
        <f t="shared" si="1"/>
        <v>952.80787417961119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160.78673297617908</v>
      </c>
      <c r="L97">
        <v>126.96980289116513</v>
      </c>
      <c r="M97">
        <v>31.88659793814433</v>
      </c>
      <c r="N97">
        <v>51.881382560879814</v>
      </c>
      <c r="O97">
        <v>73.286006012420813</v>
      </c>
      <c r="P97">
        <v>24.816444667925456</v>
      </c>
      <c r="Q97">
        <v>9.5842931442080364</v>
      </c>
      <c r="R97">
        <v>18.613304303428155</v>
      </c>
      <c r="S97">
        <v>11.586903281250001</v>
      </c>
      <c r="T97">
        <v>0</v>
      </c>
      <c r="U97">
        <v>51.762236713834149</v>
      </c>
      <c r="V97">
        <v>9.1022327200397815</v>
      </c>
      <c r="W97">
        <v>15.27623738744076</v>
      </c>
      <c r="X97">
        <v>64.789463069036287</v>
      </c>
      <c r="Y97">
        <v>0</v>
      </c>
      <c r="Z97">
        <v>2.8784289599999999</v>
      </c>
      <c r="AA97">
        <v>18.511436736</v>
      </c>
      <c r="AB97">
        <v>17.352844703999999</v>
      </c>
      <c r="AC97">
        <v>8.5010146560000024</v>
      </c>
      <c r="AD97">
        <v>16.071074639999999</v>
      </c>
      <c r="AE97">
        <v>21.7125353952</v>
      </c>
      <c r="AF97">
        <v>19.8215</v>
      </c>
      <c r="AG97">
        <v>25.837782239999999</v>
      </c>
      <c r="AH97">
        <v>45.751464000000006</v>
      </c>
      <c r="AI97">
        <v>6.1501176000000006</v>
      </c>
      <c r="AJ97">
        <v>0</v>
      </c>
      <c r="AK97">
        <v>0</v>
      </c>
      <c r="AL97">
        <v>59.209269999999997</v>
      </c>
      <c r="AM97">
        <v>5.8546206349206358</v>
      </c>
      <c r="AN97">
        <v>0</v>
      </c>
      <c r="AO97">
        <v>12.91248</v>
      </c>
      <c r="AP97">
        <v>5.0635368000000005</v>
      </c>
      <c r="AQ97">
        <v>43.145960000000002</v>
      </c>
      <c r="AR97">
        <v>12.6067968</v>
      </c>
      <c r="AS97">
        <v>9.4529894400000014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29.435264799286436</v>
      </c>
      <c r="BB97">
        <f t="shared" si="1"/>
        <v>951.74022547278582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160.78673297617908</v>
      </c>
      <c r="L98">
        <v>126.96980289116513</v>
      </c>
      <c r="M98">
        <v>31.88659793814433</v>
      </c>
      <c r="N98">
        <v>51.881382560879814</v>
      </c>
      <c r="O98">
        <v>73.286006012420813</v>
      </c>
      <c r="P98">
        <v>24.816444667925456</v>
      </c>
      <c r="Q98">
        <v>9.5842931442080364</v>
      </c>
      <c r="R98">
        <v>18.613304303428155</v>
      </c>
      <c r="S98">
        <v>11.586903281250001</v>
      </c>
      <c r="T98">
        <v>0</v>
      </c>
      <c r="U98">
        <v>51.762236713834149</v>
      </c>
      <c r="V98">
        <v>9.1022327200397815</v>
      </c>
      <c r="W98">
        <v>15.27623738744076</v>
      </c>
      <c r="X98">
        <v>64.789463069036287</v>
      </c>
      <c r="Y98">
        <v>0</v>
      </c>
      <c r="Z98">
        <v>2.8784289599999999</v>
      </c>
      <c r="AA98">
        <v>18.511436736</v>
      </c>
      <c r="AB98">
        <v>17.352844703999999</v>
      </c>
      <c r="AC98">
        <v>8.5010146560000024</v>
      </c>
      <c r="AD98">
        <v>16.071074639999999</v>
      </c>
      <c r="AE98">
        <v>21.7125353952</v>
      </c>
      <c r="AF98">
        <v>19.8215</v>
      </c>
      <c r="AG98">
        <v>25.837782239999999</v>
      </c>
      <c r="AH98">
        <v>45.751464000000006</v>
      </c>
      <c r="AI98">
        <v>6.1501176000000006</v>
      </c>
      <c r="AJ98">
        <v>0</v>
      </c>
      <c r="AK98">
        <v>0</v>
      </c>
      <c r="AL98">
        <v>59.209269999999997</v>
      </c>
      <c r="AM98">
        <v>5.3277047777777788</v>
      </c>
      <c r="AN98">
        <v>0</v>
      </c>
      <c r="AO98">
        <v>12.91248</v>
      </c>
      <c r="AP98">
        <v>5.0635368000000005</v>
      </c>
      <c r="AQ98">
        <v>43.145960000000002</v>
      </c>
      <c r="AR98">
        <v>12.6067968</v>
      </c>
      <c r="AS98">
        <v>9.4529894400000014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29.419457323572153</v>
      </c>
      <c r="BB98">
        <f t="shared" si="1"/>
        <v>951.22911709135735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2.6645621808344182</v>
      </c>
      <c r="L99">
        <f t="shared" si="2"/>
        <v>2.0483377553836806</v>
      </c>
      <c r="M99">
        <f t="shared" si="2"/>
        <v>0.76527835051546489</v>
      </c>
      <c r="N99">
        <f t="shared" si="2"/>
        <v>1.2451531814611152</v>
      </c>
      <c r="O99">
        <f t="shared" si="2"/>
        <v>1.7588641442981037</v>
      </c>
      <c r="P99">
        <f t="shared" si="2"/>
        <v>0.59559467203021166</v>
      </c>
      <c r="Q99">
        <f t="shared" si="2"/>
        <v>0.15445192262793228</v>
      </c>
      <c r="R99">
        <f t="shared" si="2"/>
        <v>0.28280449386968021</v>
      </c>
      <c r="S99">
        <f t="shared" si="2"/>
        <v>0.19275374385535859</v>
      </c>
      <c r="T99">
        <f t="shared" si="2"/>
        <v>0</v>
      </c>
      <c r="U99">
        <f t="shared" si="2"/>
        <v>1.2422936811320191</v>
      </c>
      <c r="V99">
        <f t="shared" si="2"/>
        <v>0.14108713078720383</v>
      </c>
      <c r="W99">
        <f t="shared" si="2"/>
        <v>0.35636697754693142</v>
      </c>
      <c r="X99">
        <f t="shared" si="2"/>
        <v>1.5100221564738336</v>
      </c>
      <c r="Y99">
        <f t="shared" si="2"/>
        <v>0</v>
      </c>
      <c r="Z99">
        <f t="shared" si="2"/>
        <v>9.067051224000014E-2</v>
      </c>
      <c r="AA99">
        <f t="shared" si="2"/>
        <v>0.19429965122399981</v>
      </c>
      <c r="AB99">
        <f t="shared" si="2"/>
        <v>0.27122894380799972</v>
      </c>
      <c r="AC99">
        <f t="shared" si="2"/>
        <v>0.19984459250880043</v>
      </c>
      <c r="AD99">
        <f t="shared" si="2"/>
        <v>0.2977894706976002</v>
      </c>
      <c r="AE99">
        <f t="shared" si="2"/>
        <v>0.52459676377919928</v>
      </c>
      <c r="AF99">
        <f t="shared" si="2"/>
        <v>0.46976954999999987</v>
      </c>
      <c r="AG99">
        <f t="shared" si="2"/>
        <v>0.62010677375999956</v>
      </c>
      <c r="AH99">
        <f t="shared" si="2"/>
        <v>1.5349668162300014</v>
      </c>
      <c r="AI99">
        <f t="shared" si="2"/>
        <v>0.11900477555999989</v>
      </c>
      <c r="AJ99">
        <f t="shared" si="2"/>
        <v>0</v>
      </c>
      <c r="AK99">
        <f t="shared" si="2"/>
        <v>0.18392806499999986</v>
      </c>
      <c r="AL99">
        <f t="shared" si="2"/>
        <v>1.43064507</v>
      </c>
      <c r="AM99">
        <f t="shared" si="2"/>
        <v>4.6836965079365106E-2</v>
      </c>
      <c r="AN99">
        <f t="shared" si="2"/>
        <v>0</v>
      </c>
      <c r="AO99">
        <f t="shared" si="2"/>
        <v>0.30654227519999949</v>
      </c>
      <c r="AP99">
        <f t="shared" si="2"/>
        <v>0.10887448042800013</v>
      </c>
      <c r="AQ99">
        <f t="shared" si="2"/>
        <v>0.92231039999999864</v>
      </c>
      <c r="AR99">
        <f t="shared" si="2"/>
        <v>0.32947378559999979</v>
      </c>
      <c r="AS99">
        <f t="shared" si="2"/>
        <v>0.24820005398400016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0.62569978317481389</v>
      </c>
      <c r="BB99">
        <f t="shared" si="1"/>
        <v>20.230959552740103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51.794854223667848</v>
      </c>
      <c r="L3">
        <v>65.246969235747201</v>
      </c>
      <c r="M3">
        <v>0</v>
      </c>
      <c r="N3">
        <v>30.002945797329144</v>
      </c>
      <c r="O3">
        <v>50.379618987579185</v>
      </c>
      <c r="P3">
        <v>62.242158895000415</v>
      </c>
      <c r="Q3">
        <v>5.5401134751773045</v>
      </c>
      <c r="R3">
        <v>10.770156698273766</v>
      </c>
      <c r="S3">
        <v>6.7006113281250004</v>
      </c>
      <c r="T3">
        <v>0</v>
      </c>
      <c r="U3">
        <v>243.68766210747094</v>
      </c>
      <c r="V3">
        <v>5.2675435106911994</v>
      </c>
      <c r="W3">
        <v>8.8441374348341224</v>
      </c>
      <c r="X3">
        <v>37.463917591228295</v>
      </c>
      <c r="Y3">
        <v>0</v>
      </c>
      <c r="Z3">
        <v>1.6646652</v>
      </c>
      <c r="AA3">
        <v>10.705612319999998</v>
      </c>
      <c r="AB3">
        <v>6.6903803199999992</v>
      </c>
      <c r="AC3">
        <v>4.9163427199999994</v>
      </c>
      <c r="AD3">
        <v>9.2942918000000017</v>
      </c>
      <c r="AE3">
        <v>12.556885224</v>
      </c>
      <c r="AF3">
        <v>0</v>
      </c>
      <c r="AG3">
        <v>0</v>
      </c>
      <c r="AH3">
        <v>38.846886999999995</v>
      </c>
      <c r="AI3">
        <v>0.80835500000000005</v>
      </c>
      <c r="AJ3">
        <v>0</v>
      </c>
      <c r="AK3">
        <v>6.3493099999999991</v>
      </c>
      <c r="AL3">
        <v>20.155329999999999</v>
      </c>
      <c r="AM3">
        <v>0</v>
      </c>
      <c r="AN3">
        <v>0</v>
      </c>
      <c r="AO3">
        <v>7.4675999999999991</v>
      </c>
      <c r="AP3">
        <v>3.2862773999999995</v>
      </c>
      <c r="AQ3">
        <v>0</v>
      </c>
      <c r="AR3">
        <v>6.729984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21.470438383647519</v>
      </c>
      <c r="BB3">
        <f>SUM(B3:AZ3)-BA3</f>
        <v>694.21084724547677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51.794854223667848</v>
      </c>
      <c r="L4">
        <v>65.246969235747201</v>
      </c>
      <c r="M4">
        <v>0</v>
      </c>
      <c r="N4">
        <v>30.002945797329144</v>
      </c>
      <c r="O4">
        <v>50.379618987579185</v>
      </c>
      <c r="P4">
        <v>62.242158895000415</v>
      </c>
      <c r="Q4">
        <v>5.5401134751773045</v>
      </c>
      <c r="R4">
        <v>10.770156698273766</v>
      </c>
      <c r="S4">
        <v>6.7006113281250004</v>
      </c>
      <c r="T4">
        <v>0</v>
      </c>
      <c r="U4">
        <v>243.68766210747094</v>
      </c>
      <c r="V4">
        <v>5.2675435106911994</v>
      </c>
      <c r="W4">
        <v>8.8441374348341224</v>
      </c>
      <c r="X4">
        <v>37.463917591228295</v>
      </c>
      <c r="Y4">
        <v>0</v>
      </c>
      <c r="Z4">
        <v>1.6646652</v>
      </c>
      <c r="AA4">
        <v>10.705612319999998</v>
      </c>
      <c r="AB4">
        <v>6.6903803199999992</v>
      </c>
      <c r="AC4">
        <v>4.9163427199999994</v>
      </c>
      <c r="AD4">
        <v>9.2942918000000017</v>
      </c>
      <c r="AE4">
        <v>12.556885224</v>
      </c>
      <c r="AF4">
        <v>0</v>
      </c>
      <c r="AG4">
        <v>0</v>
      </c>
      <c r="AH4">
        <v>38.846886999999995</v>
      </c>
      <c r="AI4">
        <v>0.80835500000000005</v>
      </c>
      <c r="AJ4">
        <v>0</v>
      </c>
      <c r="AK4">
        <v>6.3493099999999991</v>
      </c>
      <c r="AL4">
        <v>20.155329999999999</v>
      </c>
      <c r="AM4">
        <v>0</v>
      </c>
      <c r="AN4">
        <v>0</v>
      </c>
      <c r="AO4">
        <v>7.4675999999999991</v>
      </c>
      <c r="AP4">
        <v>3.2862773999999995</v>
      </c>
      <c r="AQ4">
        <v>0</v>
      </c>
      <c r="AR4">
        <v>6.729984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21.470438383647519</v>
      </c>
      <c r="BB4">
        <f t="shared" ref="BB4:BB67" si="0">SUM(B4:AZ4)-BA4</f>
        <v>694.21084724547677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51.794854223667848</v>
      </c>
      <c r="L5">
        <v>50.000273773353157</v>
      </c>
      <c r="M5">
        <v>0</v>
      </c>
      <c r="N5">
        <v>30.002945797329144</v>
      </c>
      <c r="O5">
        <v>50.379618987579185</v>
      </c>
      <c r="P5">
        <v>62.242158895000415</v>
      </c>
      <c r="Q5">
        <v>5.5401134751773045</v>
      </c>
      <c r="R5">
        <v>10.770156698273766</v>
      </c>
      <c r="S5">
        <v>6.7006113281250004</v>
      </c>
      <c r="T5">
        <v>0</v>
      </c>
      <c r="U5">
        <v>243.68766210747094</v>
      </c>
      <c r="V5">
        <v>5.2675435106911994</v>
      </c>
      <c r="W5">
        <v>8.8441374348341224</v>
      </c>
      <c r="X5">
        <v>37.463917591228295</v>
      </c>
      <c r="Y5">
        <v>0</v>
      </c>
      <c r="Z5">
        <v>1.6646652</v>
      </c>
      <c r="AA5">
        <v>10.705612319999998</v>
      </c>
      <c r="AB5">
        <v>6.6903803199999992</v>
      </c>
      <c r="AC5">
        <v>4.9163427199999994</v>
      </c>
      <c r="AD5">
        <v>9.2942918000000017</v>
      </c>
      <c r="AE5">
        <v>12.556885224</v>
      </c>
      <c r="AF5">
        <v>0</v>
      </c>
      <c r="AG5">
        <v>0</v>
      </c>
      <c r="AH5">
        <v>38.846886999999995</v>
      </c>
      <c r="AI5">
        <v>0.80835500000000005</v>
      </c>
      <c r="AJ5">
        <v>0</v>
      </c>
      <c r="AK5">
        <v>6.3493099999999991</v>
      </c>
      <c r="AL5">
        <v>20.155329999999999</v>
      </c>
      <c r="AM5">
        <v>0</v>
      </c>
      <c r="AN5">
        <v>0</v>
      </c>
      <c r="AO5">
        <v>7.4675999999999991</v>
      </c>
      <c r="AP5">
        <v>3.2862773999999995</v>
      </c>
      <c r="AQ5">
        <v>0</v>
      </c>
      <c r="AR5">
        <v>13.319759999999997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21.210730799775703</v>
      </c>
      <c r="BB5">
        <f t="shared" si="0"/>
        <v>685.8136353669546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51.794854223667848</v>
      </c>
      <c r="L6">
        <v>30.000169580886279</v>
      </c>
      <c r="M6">
        <v>0</v>
      </c>
      <c r="N6">
        <v>30.002945797329144</v>
      </c>
      <c r="O6">
        <v>50.379618987579185</v>
      </c>
      <c r="P6">
        <v>62.242158895000415</v>
      </c>
      <c r="Q6">
        <v>5.5401134751773045</v>
      </c>
      <c r="R6">
        <v>10.770156698273766</v>
      </c>
      <c r="S6">
        <v>6.7006113281250004</v>
      </c>
      <c r="T6">
        <v>0</v>
      </c>
      <c r="U6">
        <v>243.68766210747094</v>
      </c>
      <c r="V6">
        <v>5.2675435106911994</v>
      </c>
      <c r="W6">
        <v>8.8441374348341224</v>
      </c>
      <c r="X6">
        <v>37.463917591228295</v>
      </c>
      <c r="Y6">
        <v>0</v>
      </c>
      <c r="Z6">
        <v>1.6646652</v>
      </c>
      <c r="AA6">
        <v>10.705612319999998</v>
      </c>
      <c r="AB6">
        <v>6.6903803199999992</v>
      </c>
      <c r="AC6">
        <v>4.9163427199999994</v>
      </c>
      <c r="AD6">
        <v>9.2942918000000017</v>
      </c>
      <c r="AE6">
        <v>12.556885224</v>
      </c>
      <c r="AF6">
        <v>0</v>
      </c>
      <c r="AG6">
        <v>0</v>
      </c>
      <c r="AH6">
        <v>38.846886999999995</v>
      </c>
      <c r="AI6">
        <v>0.80835500000000005</v>
      </c>
      <c r="AJ6">
        <v>0</v>
      </c>
      <c r="AK6">
        <v>6.3493099999999991</v>
      </c>
      <c r="AL6">
        <v>20.155329999999999</v>
      </c>
      <c r="AM6">
        <v>0</v>
      </c>
      <c r="AN6">
        <v>0</v>
      </c>
      <c r="AO6">
        <v>7.4675999999999991</v>
      </c>
      <c r="AP6">
        <v>3.2862773999999995</v>
      </c>
      <c r="AQ6">
        <v>0</v>
      </c>
      <c r="AR6">
        <v>13.319759999999997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20.610727674001694</v>
      </c>
      <c r="BB6">
        <f t="shared" si="0"/>
        <v>666.41353430026174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51.794854223667848</v>
      </c>
      <c r="L7">
        <v>65.246969235747201</v>
      </c>
      <c r="M7">
        <v>0</v>
      </c>
      <c r="N7">
        <v>30.002945797329144</v>
      </c>
      <c r="O7">
        <v>50.379618987579185</v>
      </c>
      <c r="P7">
        <v>62.242158895000415</v>
      </c>
      <c r="Q7">
        <v>5.5401134751773045</v>
      </c>
      <c r="R7">
        <v>10.770156698273766</v>
      </c>
      <c r="S7">
        <v>6.7006113281250004</v>
      </c>
      <c r="T7">
        <v>0</v>
      </c>
      <c r="U7">
        <v>243.68766210747094</v>
      </c>
      <c r="V7">
        <v>5.2675435106911994</v>
      </c>
      <c r="W7">
        <v>8.8441374348341224</v>
      </c>
      <c r="X7">
        <v>37.463917591228295</v>
      </c>
      <c r="Y7">
        <v>0</v>
      </c>
      <c r="Z7">
        <v>1.6646652</v>
      </c>
      <c r="AA7">
        <v>7.1350682799999996</v>
      </c>
      <c r="AB7">
        <v>6.6903803199999992</v>
      </c>
      <c r="AC7">
        <v>4.9163427199999994</v>
      </c>
      <c r="AD7">
        <v>9.2942918000000017</v>
      </c>
      <c r="AE7">
        <v>12.556885224</v>
      </c>
      <c r="AF7">
        <v>0</v>
      </c>
      <c r="AG7">
        <v>0</v>
      </c>
      <c r="AH7">
        <v>38.846886999999995</v>
      </c>
      <c r="AI7">
        <v>0.80835500000000005</v>
      </c>
      <c r="AJ7">
        <v>0</v>
      </c>
      <c r="AK7">
        <v>6.3493099999999991</v>
      </c>
      <c r="AL7">
        <v>20.155329999999999</v>
      </c>
      <c r="AM7">
        <v>0</v>
      </c>
      <c r="AN7">
        <v>0</v>
      </c>
      <c r="AO7">
        <v>7.4675999999999991</v>
      </c>
      <c r="AP7">
        <v>3.2862773999999995</v>
      </c>
      <c r="AQ7">
        <v>0</v>
      </c>
      <c r="AR7">
        <v>6.729984</v>
      </c>
      <c r="AS7">
        <v>8.2686753599999996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21.363322265647525</v>
      </c>
      <c r="BB7">
        <f t="shared" si="0"/>
        <v>690.74741932347683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51.794854223667848</v>
      </c>
      <c r="L8">
        <v>65.246969235747201</v>
      </c>
      <c r="M8">
        <v>0</v>
      </c>
      <c r="N8">
        <v>30.002945797329144</v>
      </c>
      <c r="O8">
        <v>50.379618987579185</v>
      </c>
      <c r="P8">
        <v>62.242158895000415</v>
      </c>
      <c r="Q8">
        <v>5.5401134751773045</v>
      </c>
      <c r="R8">
        <v>10.770156698273766</v>
      </c>
      <c r="S8">
        <v>6.7006113281250004</v>
      </c>
      <c r="T8">
        <v>0</v>
      </c>
      <c r="U8">
        <v>243.68766210747094</v>
      </c>
      <c r="V8">
        <v>5.2675435106911994</v>
      </c>
      <c r="W8">
        <v>8.8441374348341224</v>
      </c>
      <c r="X8">
        <v>37.463917591228295</v>
      </c>
      <c r="Y8">
        <v>0</v>
      </c>
      <c r="Z8">
        <v>1.6646652</v>
      </c>
      <c r="AA8">
        <v>7.1350682799999996</v>
      </c>
      <c r="AB8">
        <v>6.6903803199999992</v>
      </c>
      <c r="AC8">
        <v>4.9163427199999994</v>
      </c>
      <c r="AD8">
        <v>9.2942918000000017</v>
      </c>
      <c r="AE8">
        <v>12.556885224</v>
      </c>
      <c r="AF8">
        <v>0</v>
      </c>
      <c r="AG8">
        <v>0</v>
      </c>
      <c r="AH8">
        <v>38.846886999999995</v>
      </c>
      <c r="AI8">
        <v>0.80835500000000005</v>
      </c>
      <c r="AJ8">
        <v>0</v>
      </c>
      <c r="AK8">
        <v>6.3493099999999991</v>
      </c>
      <c r="AL8">
        <v>20.155329999999999</v>
      </c>
      <c r="AM8">
        <v>0</v>
      </c>
      <c r="AN8">
        <v>0</v>
      </c>
      <c r="AO8">
        <v>7.4675999999999991</v>
      </c>
      <c r="AP8">
        <v>3.2862773999999995</v>
      </c>
      <c r="AQ8">
        <v>0</v>
      </c>
      <c r="AR8">
        <v>6.729984</v>
      </c>
      <c r="AS8">
        <v>8.2686753599999996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21.363322265647525</v>
      </c>
      <c r="BB8">
        <f t="shared" si="0"/>
        <v>690.74741932347683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51.794854223667848</v>
      </c>
      <c r="L9">
        <v>65.246969235747201</v>
      </c>
      <c r="M9">
        <v>0</v>
      </c>
      <c r="N9">
        <v>30.002945797329144</v>
      </c>
      <c r="O9">
        <v>50.379618987579185</v>
      </c>
      <c r="P9">
        <v>62.242158895000415</v>
      </c>
      <c r="Q9">
        <v>5.5401134751773045</v>
      </c>
      <c r="R9">
        <v>10.770156698273766</v>
      </c>
      <c r="S9">
        <v>6.7006113281250004</v>
      </c>
      <c r="T9">
        <v>0</v>
      </c>
      <c r="U9">
        <v>243.68766210747094</v>
      </c>
      <c r="V9">
        <v>5.2675435106911994</v>
      </c>
      <c r="W9">
        <v>8.8441374348341224</v>
      </c>
      <c r="X9">
        <v>37.463917591228295</v>
      </c>
      <c r="Y9">
        <v>0</v>
      </c>
      <c r="Z9">
        <v>1.6646652</v>
      </c>
      <c r="AA9">
        <v>7.1350682799999996</v>
      </c>
      <c r="AB9">
        <v>6.6903803199999992</v>
      </c>
      <c r="AC9">
        <v>4.9163427199999994</v>
      </c>
      <c r="AD9">
        <v>9.2942918000000017</v>
      </c>
      <c r="AE9">
        <v>12.556885224</v>
      </c>
      <c r="AF9">
        <v>0</v>
      </c>
      <c r="AG9">
        <v>0</v>
      </c>
      <c r="AH9">
        <v>38.846886999999995</v>
      </c>
      <c r="AI9">
        <v>0.80835500000000005</v>
      </c>
      <c r="AJ9">
        <v>0</v>
      </c>
      <c r="AK9">
        <v>6.3493099999999991</v>
      </c>
      <c r="AL9">
        <v>20.155329999999999</v>
      </c>
      <c r="AM9">
        <v>0</v>
      </c>
      <c r="AN9">
        <v>0</v>
      </c>
      <c r="AO9">
        <v>7.4675999999999991</v>
      </c>
      <c r="AP9">
        <v>3.2862773999999995</v>
      </c>
      <c r="AQ9">
        <v>0</v>
      </c>
      <c r="AR9">
        <v>6.729984</v>
      </c>
      <c r="AS9">
        <v>5.4668928000000001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21.279268839647528</v>
      </c>
      <c r="BB9">
        <f t="shared" si="0"/>
        <v>688.02969018947681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51.794854223667848</v>
      </c>
      <c r="L10">
        <v>43.000238057421114</v>
      </c>
      <c r="M10">
        <v>0</v>
      </c>
      <c r="N10">
        <v>30.002945797329144</v>
      </c>
      <c r="O10">
        <v>50.379618987579185</v>
      </c>
      <c r="P10">
        <v>62.242158895000415</v>
      </c>
      <c r="Q10">
        <v>5.5401134751773045</v>
      </c>
      <c r="R10">
        <v>10.770156698273766</v>
      </c>
      <c r="S10">
        <v>6.7006113281250004</v>
      </c>
      <c r="T10">
        <v>0</v>
      </c>
      <c r="U10">
        <v>243.68766210747094</v>
      </c>
      <c r="V10">
        <v>5.2675435106911994</v>
      </c>
      <c r="W10">
        <v>8.8441374348341224</v>
      </c>
      <c r="X10">
        <v>37.463917591228295</v>
      </c>
      <c r="Y10">
        <v>0</v>
      </c>
      <c r="Z10">
        <v>1.6646652</v>
      </c>
      <c r="AA10">
        <v>7.1350682799999996</v>
      </c>
      <c r="AB10">
        <v>6.6903803199999992</v>
      </c>
      <c r="AC10">
        <v>4.9163427199999994</v>
      </c>
      <c r="AD10">
        <v>9.2942918000000017</v>
      </c>
      <c r="AE10">
        <v>12.556885224</v>
      </c>
      <c r="AF10">
        <v>0</v>
      </c>
      <c r="AG10">
        <v>0</v>
      </c>
      <c r="AH10">
        <v>38.846886999999995</v>
      </c>
      <c r="AI10">
        <v>0.80835500000000005</v>
      </c>
      <c r="AJ10">
        <v>0</v>
      </c>
      <c r="AK10">
        <v>6.3493099999999991</v>
      </c>
      <c r="AL10">
        <v>20.155329999999999</v>
      </c>
      <c r="AM10">
        <v>0</v>
      </c>
      <c r="AN10">
        <v>0</v>
      </c>
      <c r="AO10">
        <v>7.4675999999999991</v>
      </c>
      <c r="AP10">
        <v>3.2862773999999995</v>
      </c>
      <c r="AQ10">
        <v>0</v>
      </c>
      <c r="AR10">
        <v>6.729984</v>
      </c>
      <c r="AS10">
        <v>5.4668928000000001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20.611866904297756</v>
      </c>
      <c r="BB10">
        <f t="shared" si="0"/>
        <v>666.4503609465005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51.794715809664339</v>
      </c>
      <c r="L11">
        <v>40.000011658620991</v>
      </c>
      <c r="M11">
        <v>0</v>
      </c>
      <c r="N11">
        <v>30.002945797329144</v>
      </c>
      <c r="O11">
        <v>50.379618987579185</v>
      </c>
      <c r="P11">
        <v>62.242158895000415</v>
      </c>
      <c r="Q11">
        <v>5.5401134751773045</v>
      </c>
      <c r="R11">
        <v>10.770156698273766</v>
      </c>
      <c r="S11">
        <v>6.7006113281250004</v>
      </c>
      <c r="T11">
        <v>0</v>
      </c>
      <c r="U11">
        <v>243.68766210747094</v>
      </c>
      <c r="V11">
        <v>5.2675435106911994</v>
      </c>
      <c r="W11">
        <v>8.8441374348341224</v>
      </c>
      <c r="X11">
        <v>37.463917591228295</v>
      </c>
      <c r="Y11">
        <v>0</v>
      </c>
      <c r="Z11">
        <v>1.6646652</v>
      </c>
      <c r="AA11">
        <v>7.0230999999999986</v>
      </c>
      <c r="AB11">
        <v>6.6903803199999992</v>
      </c>
      <c r="AC11">
        <v>4.9163427199999994</v>
      </c>
      <c r="AD11">
        <v>9.2942918000000017</v>
      </c>
      <c r="AE11">
        <v>12.556885224</v>
      </c>
      <c r="AF11">
        <v>0</v>
      </c>
      <c r="AG11">
        <v>0</v>
      </c>
      <c r="AH11">
        <v>38.846886999999995</v>
      </c>
      <c r="AI11">
        <v>0.80835500000000005</v>
      </c>
      <c r="AJ11">
        <v>0</v>
      </c>
      <c r="AK11">
        <v>6.3493099999999991</v>
      </c>
      <c r="AL11">
        <v>20.155329999999999</v>
      </c>
      <c r="AM11">
        <v>0</v>
      </c>
      <c r="AN11">
        <v>0</v>
      </c>
      <c r="AO11">
        <v>7.4675999999999991</v>
      </c>
      <c r="AP11">
        <v>3.2862773999999995</v>
      </c>
      <c r="AQ11">
        <v>0</v>
      </c>
      <c r="AR11">
        <v>8.4124799999999968</v>
      </c>
      <c r="AS11">
        <v>5.4668928000000001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20.568971689913639</v>
      </c>
      <c r="BB11">
        <f t="shared" si="0"/>
        <v>665.06341906808098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51.794715809664339</v>
      </c>
      <c r="L12">
        <v>19.000005751258087</v>
      </c>
      <c r="M12">
        <v>0</v>
      </c>
      <c r="N12">
        <v>30.002945797329144</v>
      </c>
      <c r="O12">
        <v>50.379618987579185</v>
      </c>
      <c r="P12">
        <v>62.242158895000415</v>
      </c>
      <c r="Q12">
        <v>5.5401134751773045</v>
      </c>
      <c r="R12">
        <v>10.770156698273766</v>
      </c>
      <c r="S12">
        <v>6.7006113281250004</v>
      </c>
      <c r="T12">
        <v>0</v>
      </c>
      <c r="U12">
        <v>243.68766210747094</v>
      </c>
      <c r="V12">
        <v>5.2675435106911994</v>
      </c>
      <c r="W12">
        <v>8.8441374348341224</v>
      </c>
      <c r="X12">
        <v>37.463917591228295</v>
      </c>
      <c r="Y12">
        <v>0</v>
      </c>
      <c r="Z12">
        <v>1.6646652</v>
      </c>
      <c r="AA12">
        <v>3.5685374399999992</v>
      </c>
      <c r="AB12">
        <v>6.6903803199999992</v>
      </c>
      <c r="AC12">
        <v>4.9163427199999994</v>
      </c>
      <c r="AD12">
        <v>9.2942918000000017</v>
      </c>
      <c r="AE12">
        <v>12.556885224</v>
      </c>
      <c r="AF12">
        <v>0</v>
      </c>
      <c r="AG12">
        <v>0</v>
      </c>
      <c r="AH12">
        <v>38.846886999999995</v>
      </c>
      <c r="AI12">
        <v>0.80835500000000005</v>
      </c>
      <c r="AJ12">
        <v>0</v>
      </c>
      <c r="AK12">
        <v>6.3493099999999991</v>
      </c>
      <c r="AL12">
        <v>20.155329999999999</v>
      </c>
      <c r="AM12">
        <v>0</v>
      </c>
      <c r="AN12">
        <v>0</v>
      </c>
      <c r="AO12">
        <v>7.4675999999999991</v>
      </c>
      <c r="AP12">
        <v>3.2862773999999995</v>
      </c>
      <c r="AQ12">
        <v>0</v>
      </c>
      <c r="AR12">
        <v>8.4124799999999968</v>
      </c>
      <c r="AS12">
        <v>5.4668928000000001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19.835334686692754</v>
      </c>
      <c r="BB12">
        <f t="shared" si="0"/>
        <v>641.34248760393905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51.794715809664339</v>
      </c>
      <c r="L13">
        <v>19.000005751258087</v>
      </c>
      <c r="M13">
        <v>0</v>
      </c>
      <c r="N13">
        <v>30.002945797329144</v>
      </c>
      <c r="O13">
        <v>50.379618987579185</v>
      </c>
      <c r="P13">
        <v>62.242158895000415</v>
      </c>
      <c r="Q13">
        <v>5.5401134751773045</v>
      </c>
      <c r="R13">
        <v>10.770156698273766</v>
      </c>
      <c r="S13">
        <v>6.7006113281250004</v>
      </c>
      <c r="T13">
        <v>0</v>
      </c>
      <c r="U13">
        <v>243.68766210747094</v>
      </c>
      <c r="V13">
        <v>5.2675435106911994</v>
      </c>
      <c r="W13">
        <v>8.8441374348341224</v>
      </c>
      <c r="X13">
        <v>37.463917591228295</v>
      </c>
      <c r="Y13">
        <v>0</v>
      </c>
      <c r="Z13">
        <v>1.6646652</v>
      </c>
      <c r="AA13">
        <v>3.5685374399999992</v>
      </c>
      <c r="AB13">
        <v>6.6903803199999992</v>
      </c>
      <c r="AC13">
        <v>4.9163427199999994</v>
      </c>
      <c r="AD13">
        <v>9.2942918000000017</v>
      </c>
      <c r="AE13">
        <v>12.556885224</v>
      </c>
      <c r="AF13">
        <v>0</v>
      </c>
      <c r="AG13">
        <v>0</v>
      </c>
      <c r="AH13">
        <v>38.846886999999995</v>
      </c>
      <c r="AI13">
        <v>0.80835500000000005</v>
      </c>
      <c r="AJ13">
        <v>0</v>
      </c>
      <c r="AK13">
        <v>6.3493099999999991</v>
      </c>
      <c r="AL13">
        <v>20.155329999999999</v>
      </c>
      <c r="AM13">
        <v>0</v>
      </c>
      <c r="AN13">
        <v>0</v>
      </c>
      <c r="AO13">
        <v>7.4675999999999991</v>
      </c>
      <c r="AP13">
        <v>3.2862773999999995</v>
      </c>
      <c r="AQ13">
        <v>0</v>
      </c>
      <c r="AR13">
        <v>8.4124799999999968</v>
      </c>
      <c r="AS13">
        <v>5.4668928000000001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19.835334686692754</v>
      </c>
      <c r="BB13">
        <f t="shared" si="0"/>
        <v>641.34248760393905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51.794715809664339</v>
      </c>
      <c r="L14">
        <v>19.000005751258087</v>
      </c>
      <c r="M14">
        <v>0</v>
      </c>
      <c r="N14">
        <v>30.002945797329144</v>
      </c>
      <c r="O14">
        <v>50.379618987579185</v>
      </c>
      <c r="P14">
        <v>62.242158895000415</v>
      </c>
      <c r="Q14">
        <v>5.5401134751773045</v>
      </c>
      <c r="R14">
        <v>10.770156698273766</v>
      </c>
      <c r="S14">
        <v>6.7006113281250004</v>
      </c>
      <c r="T14">
        <v>0</v>
      </c>
      <c r="U14">
        <v>243.68766210747094</v>
      </c>
      <c r="V14">
        <v>5.2675435106911994</v>
      </c>
      <c r="W14">
        <v>8.8441374348341224</v>
      </c>
      <c r="X14">
        <v>37.463917591228295</v>
      </c>
      <c r="Y14">
        <v>0</v>
      </c>
      <c r="Z14">
        <v>1.6646652</v>
      </c>
      <c r="AA14">
        <v>3.5685374399999992</v>
      </c>
      <c r="AB14">
        <v>6.6903803199999992</v>
      </c>
      <c r="AC14">
        <v>4.9163427199999994</v>
      </c>
      <c r="AD14">
        <v>9.2942918000000017</v>
      </c>
      <c r="AE14">
        <v>12.556885224</v>
      </c>
      <c r="AF14">
        <v>0</v>
      </c>
      <c r="AG14">
        <v>0</v>
      </c>
      <c r="AH14">
        <v>38.846886999999995</v>
      </c>
      <c r="AI14">
        <v>0.80835500000000005</v>
      </c>
      <c r="AJ14">
        <v>0</v>
      </c>
      <c r="AK14">
        <v>6.3493099999999991</v>
      </c>
      <c r="AL14">
        <v>20.155329999999999</v>
      </c>
      <c r="AM14">
        <v>0</v>
      </c>
      <c r="AN14">
        <v>0</v>
      </c>
      <c r="AO14">
        <v>7.4675999999999991</v>
      </c>
      <c r="AP14">
        <v>3.2862773999999995</v>
      </c>
      <c r="AQ14">
        <v>0</v>
      </c>
      <c r="AR14">
        <v>8.4124799999999968</v>
      </c>
      <c r="AS14">
        <v>5.4668928000000001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19.835334686692754</v>
      </c>
      <c r="BB14">
        <f t="shared" si="0"/>
        <v>641.34248760393905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51.794715809664339</v>
      </c>
      <c r="L15">
        <v>65.247692231096536</v>
      </c>
      <c r="M15">
        <v>0</v>
      </c>
      <c r="N15">
        <v>30.002945797329144</v>
      </c>
      <c r="O15">
        <v>50.379618987579185</v>
      </c>
      <c r="P15">
        <v>62.242158895000415</v>
      </c>
      <c r="Q15">
        <v>5.5401134751773045</v>
      </c>
      <c r="R15">
        <v>10.770156698273766</v>
      </c>
      <c r="S15">
        <v>6.7006113281250004</v>
      </c>
      <c r="T15">
        <v>0</v>
      </c>
      <c r="U15">
        <v>243.68766210747094</v>
      </c>
      <c r="V15">
        <v>5.2675435106911994</v>
      </c>
      <c r="W15">
        <v>8.8441374348341224</v>
      </c>
      <c r="X15">
        <v>37.463917591228295</v>
      </c>
      <c r="Y15">
        <v>0</v>
      </c>
      <c r="Z15">
        <v>1.6646652</v>
      </c>
      <c r="AA15">
        <v>3.5685374399999992</v>
      </c>
      <c r="AB15">
        <v>6.6903803199999992</v>
      </c>
      <c r="AC15">
        <v>4.9163427199999994</v>
      </c>
      <c r="AD15">
        <v>9.2942918000000017</v>
      </c>
      <c r="AE15">
        <v>12.556885224</v>
      </c>
      <c r="AF15">
        <v>0</v>
      </c>
      <c r="AG15">
        <v>0</v>
      </c>
      <c r="AH15">
        <v>38.846886999999995</v>
      </c>
      <c r="AI15">
        <v>3.5567619999999991</v>
      </c>
      <c r="AJ15">
        <v>0</v>
      </c>
      <c r="AK15">
        <v>6.3493099999999991</v>
      </c>
      <c r="AL15">
        <v>20.155329999999999</v>
      </c>
      <c r="AM15">
        <v>0</v>
      </c>
      <c r="AN15">
        <v>0</v>
      </c>
      <c r="AO15">
        <v>7.4675999999999991</v>
      </c>
      <c r="AP15">
        <v>2.9283659999999996</v>
      </c>
      <c r="AQ15">
        <v>0</v>
      </c>
      <c r="AR15">
        <v>5.0474879999999995</v>
      </c>
      <c r="AS15">
        <v>5.4668928000000001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21.193530389087918</v>
      </c>
      <c r="BB15">
        <f t="shared" si="0"/>
        <v>685.2574819813824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51.794715809664339</v>
      </c>
      <c r="L16">
        <v>50.000014320236275</v>
      </c>
      <c r="M16">
        <v>0</v>
      </c>
      <c r="N16">
        <v>30.002945797329144</v>
      </c>
      <c r="O16">
        <v>50.379618987579185</v>
      </c>
      <c r="P16">
        <v>62.242158895000415</v>
      </c>
      <c r="Q16">
        <v>5.5401134751773045</v>
      </c>
      <c r="R16">
        <v>10.770156698273766</v>
      </c>
      <c r="S16">
        <v>6.7006113281250004</v>
      </c>
      <c r="T16">
        <v>0</v>
      </c>
      <c r="U16">
        <v>243.68766210747094</v>
      </c>
      <c r="V16">
        <v>5.2675435106911994</v>
      </c>
      <c r="W16">
        <v>8.8441374348341224</v>
      </c>
      <c r="X16">
        <v>37.463917591228295</v>
      </c>
      <c r="Y16">
        <v>0</v>
      </c>
      <c r="Z16">
        <v>1.6646652</v>
      </c>
      <c r="AA16">
        <v>3.5685374399999992</v>
      </c>
      <c r="AB16">
        <v>6.6903803199999992</v>
      </c>
      <c r="AC16">
        <v>4.9163427199999994</v>
      </c>
      <c r="AD16">
        <v>9.2942918000000017</v>
      </c>
      <c r="AE16">
        <v>12.556885224</v>
      </c>
      <c r="AF16">
        <v>0</v>
      </c>
      <c r="AG16">
        <v>0</v>
      </c>
      <c r="AH16">
        <v>38.846886999999995</v>
      </c>
      <c r="AI16">
        <v>3.5567619999999991</v>
      </c>
      <c r="AJ16">
        <v>0</v>
      </c>
      <c r="AK16">
        <v>6.3493099999999991</v>
      </c>
      <c r="AL16">
        <v>20.155329999999999</v>
      </c>
      <c r="AM16">
        <v>0</v>
      </c>
      <c r="AN16">
        <v>0</v>
      </c>
      <c r="AO16">
        <v>7.4675999999999991</v>
      </c>
      <c r="AP16">
        <v>2.9283659999999996</v>
      </c>
      <c r="AQ16">
        <v>0</v>
      </c>
      <c r="AR16">
        <v>5.0474879999999995</v>
      </c>
      <c r="AS16">
        <v>5.4668928000000001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20.736100051762094</v>
      </c>
      <c r="BB16">
        <f t="shared" si="0"/>
        <v>670.46723440784785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25.000962029937934</v>
      </c>
      <c r="L17">
        <v>35.000010292225696</v>
      </c>
      <c r="M17">
        <v>0</v>
      </c>
      <c r="N17">
        <v>30.002945797329144</v>
      </c>
      <c r="O17">
        <v>50.379618987579185</v>
      </c>
      <c r="P17">
        <v>62.242158895000415</v>
      </c>
      <c r="Q17">
        <v>2.0616257713248638</v>
      </c>
      <c r="R17">
        <v>3.3612878715483752</v>
      </c>
      <c r="S17">
        <v>2.0806175135929466</v>
      </c>
      <c r="T17">
        <v>0</v>
      </c>
      <c r="U17">
        <v>243.68766210747094</v>
      </c>
      <c r="V17">
        <v>5.2664710992907811</v>
      </c>
      <c r="W17">
        <v>8.8441374348341224</v>
      </c>
      <c r="X17">
        <v>37.463917591228295</v>
      </c>
      <c r="Y17">
        <v>0</v>
      </c>
      <c r="Z17">
        <v>1.6646652</v>
      </c>
      <c r="AA17">
        <v>3.5685374399999992</v>
      </c>
      <c r="AB17">
        <v>6.6903803199999992</v>
      </c>
      <c r="AC17">
        <v>4.9163427199999994</v>
      </c>
      <c r="AD17">
        <v>9.2942918000000017</v>
      </c>
      <c r="AE17">
        <v>12.556885224</v>
      </c>
      <c r="AF17">
        <v>0</v>
      </c>
      <c r="AG17">
        <v>0</v>
      </c>
      <c r="AH17">
        <v>38.846886999999995</v>
      </c>
      <c r="AI17">
        <v>3.5567619999999991</v>
      </c>
      <c r="AJ17">
        <v>0</v>
      </c>
      <c r="AK17">
        <v>6.3493099999999991</v>
      </c>
      <c r="AL17">
        <v>20.155329999999999</v>
      </c>
      <c r="AM17">
        <v>0</v>
      </c>
      <c r="AN17">
        <v>0</v>
      </c>
      <c r="AO17">
        <v>7.4675999999999991</v>
      </c>
      <c r="AP17">
        <v>2.9283659999999996</v>
      </c>
      <c r="AQ17">
        <v>0</v>
      </c>
      <c r="AR17">
        <v>7.851648</v>
      </c>
      <c r="AS17">
        <v>5.4668928000000001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19.101159581543506</v>
      </c>
      <c r="BB17">
        <f t="shared" si="0"/>
        <v>617.60415431381909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25.000962029937934</v>
      </c>
      <c r="L18">
        <v>19.000005751258087</v>
      </c>
      <c r="M18">
        <v>0</v>
      </c>
      <c r="N18">
        <v>30.002945797329144</v>
      </c>
      <c r="O18">
        <v>50.379618987579185</v>
      </c>
      <c r="P18">
        <v>62.242158895000415</v>
      </c>
      <c r="Q18">
        <v>2.0616257713248638</v>
      </c>
      <c r="R18">
        <v>3.3612878715483752</v>
      </c>
      <c r="S18">
        <v>2.0920416517595308</v>
      </c>
      <c r="T18">
        <v>0</v>
      </c>
      <c r="U18">
        <v>243.68766210747094</v>
      </c>
      <c r="V18">
        <v>5.2664710992907811</v>
      </c>
      <c r="W18">
        <v>8.8441374348341224</v>
      </c>
      <c r="X18">
        <v>37.463917591228295</v>
      </c>
      <c r="Y18">
        <v>0</v>
      </c>
      <c r="Z18">
        <v>1.6646652</v>
      </c>
      <c r="AA18">
        <v>3.5685374399999992</v>
      </c>
      <c r="AB18">
        <v>6.6903803199999992</v>
      </c>
      <c r="AC18">
        <v>4.9163427199999994</v>
      </c>
      <c r="AD18">
        <v>9.2942918000000017</v>
      </c>
      <c r="AE18">
        <v>12.556885224</v>
      </c>
      <c r="AF18">
        <v>0</v>
      </c>
      <c r="AG18">
        <v>0</v>
      </c>
      <c r="AH18">
        <v>38.846886999999995</v>
      </c>
      <c r="AI18">
        <v>3.5567619999999991</v>
      </c>
      <c r="AJ18">
        <v>0</v>
      </c>
      <c r="AK18">
        <v>6.3493099999999991</v>
      </c>
      <c r="AL18">
        <v>20.155329999999999</v>
      </c>
      <c r="AM18">
        <v>0</v>
      </c>
      <c r="AN18">
        <v>0</v>
      </c>
      <c r="AO18">
        <v>7.4675999999999991</v>
      </c>
      <c r="AP18">
        <v>2.9283659999999996</v>
      </c>
      <c r="AQ18">
        <v>0</v>
      </c>
      <c r="AR18">
        <v>7.851648</v>
      </c>
      <c r="AS18">
        <v>5.4668928000000001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18.621502081838631</v>
      </c>
      <c r="BB18">
        <f t="shared" si="0"/>
        <v>602.09523141072282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25.000962029937934</v>
      </c>
      <c r="L19">
        <v>19</v>
      </c>
      <c r="M19">
        <v>0</v>
      </c>
      <c r="N19">
        <v>30.002945797329144</v>
      </c>
      <c r="O19">
        <v>50.379618987579185</v>
      </c>
      <c r="P19">
        <v>62.242158895000415</v>
      </c>
      <c r="Q19">
        <v>2.0616257713248638</v>
      </c>
      <c r="R19">
        <v>3.3914093501591633</v>
      </c>
      <c r="S19">
        <v>2.0920416517595308</v>
      </c>
      <c r="T19">
        <v>0</v>
      </c>
      <c r="U19">
        <v>243.68766210747094</v>
      </c>
      <c r="V19">
        <v>5.2664710992907811</v>
      </c>
      <c r="W19">
        <v>8.8441374348341224</v>
      </c>
      <c r="X19">
        <v>37.463917591228295</v>
      </c>
      <c r="Y19">
        <v>0</v>
      </c>
      <c r="Z19">
        <v>1.6646652</v>
      </c>
      <c r="AA19">
        <v>3.5685374399999992</v>
      </c>
      <c r="AB19">
        <v>6.6903803199999992</v>
      </c>
      <c r="AC19">
        <v>4.9163427199999994</v>
      </c>
      <c r="AD19">
        <v>9.2942918000000017</v>
      </c>
      <c r="AE19">
        <v>12.556885224</v>
      </c>
      <c r="AF19">
        <v>0</v>
      </c>
      <c r="AG19">
        <v>0</v>
      </c>
      <c r="AH19">
        <v>38.846886999999995</v>
      </c>
      <c r="AI19">
        <v>3.5567619999999991</v>
      </c>
      <c r="AJ19">
        <v>0</v>
      </c>
      <c r="AK19">
        <v>6.3493099999999991</v>
      </c>
      <c r="AL19">
        <v>20.155329999999999</v>
      </c>
      <c r="AM19">
        <v>0</v>
      </c>
      <c r="AN19">
        <v>0</v>
      </c>
      <c r="AO19">
        <v>7.4675999999999991</v>
      </c>
      <c r="AP19">
        <v>2.9283659999999996</v>
      </c>
      <c r="AQ19">
        <v>0</v>
      </c>
      <c r="AR19">
        <v>7.851648</v>
      </c>
      <c r="AS19">
        <v>5.4668928000000001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18.622405482015022</v>
      </c>
      <c r="BB19">
        <f t="shared" si="0"/>
        <v>602.12444373789924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24.248919011302029</v>
      </c>
      <c r="L20">
        <v>18.999999999999996</v>
      </c>
      <c r="M20">
        <v>0</v>
      </c>
      <c r="N20">
        <v>30.002945797329144</v>
      </c>
      <c r="O20">
        <v>50.379618987579185</v>
      </c>
      <c r="P20">
        <v>62.242158895000415</v>
      </c>
      <c r="Q20">
        <v>2.0623251811594203</v>
      </c>
      <c r="R20">
        <v>3.3914093501591633</v>
      </c>
      <c r="S20">
        <v>2.0920416517595308</v>
      </c>
      <c r="T20">
        <v>0</v>
      </c>
      <c r="U20">
        <v>243.68766210747094</v>
      </c>
      <c r="V20">
        <v>5.2664710992907811</v>
      </c>
      <c r="W20">
        <v>8.8441374348341224</v>
      </c>
      <c r="X20">
        <v>37.463917591228295</v>
      </c>
      <c r="Y20">
        <v>0</v>
      </c>
      <c r="Z20">
        <v>1.6646652</v>
      </c>
      <c r="AA20">
        <v>3.5685374399999992</v>
      </c>
      <c r="AB20">
        <v>6.6903803199999992</v>
      </c>
      <c r="AC20">
        <v>4.9163427199999994</v>
      </c>
      <c r="AD20">
        <v>9.2942918000000017</v>
      </c>
      <c r="AE20">
        <v>12.556885224</v>
      </c>
      <c r="AF20">
        <v>0</v>
      </c>
      <c r="AG20">
        <v>0</v>
      </c>
      <c r="AH20">
        <v>38.846886999999995</v>
      </c>
      <c r="AI20">
        <v>3.5567619999999991</v>
      </c>
      <c r="AJ20">
        <v>0</v>
      </c>
      <c r="AK20">
        <v>6.3493099999999991</v>
      </c>
      <c r="AL20">
        <v>20.155329999999999</v>
      </c>
      <c r="AM20">
        <v>0</v>
      </c>
      <c r="AN20">
        <v>0</v>
      </c>
      <c r="AO20">
        <v>7.4675999999999991</v>
      </c>
      <c r="AP20">
        <v>2.9283659999999996</v>
      </c>
      <c r="AQ20">
        <v>0</v>
      </c>
      <c r="AR20">
        <v>7.851648</v>
      </c>
      <c r="AS20">
        <v>5.4668928000000001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18.599865117506067</v>
      </c>
      <c r="BB20">
        <f t="shared" si="0"/>
        <v>601.39564049360683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24.248919011302029</v>
      </c>
      <c r="L21">
        <v>18.999999999999996</v>
      </c>
      <c r="M21">
        <v>0</v>
      </c>
      <c r="N21">
        <v>30.002945797329144</v>
      </c>
      <c r="O21">
        <v>50.379618987579185</v>
      </c>
      <c r="P21">
        <v>62.242158895000415</v>
      </c>
      <c r="Q21">
        <v>2.0623251811594203</v>
      </c>
      <c r="R21">
        <v>3.3914093501591633</v>
      </c>
      <c r="S21">
        <v>2.0920416517595308</v>
      </c>
      <c r="T21">
        <v>0</v>
      </c>
      <c r="U21">
        <v>243.68766210747094</v>
      </c>
      <c r="V21">
        <v>5.2664710992907811</v>
      </c>
      <c r="W21">
        <v>8.8351726661059722</v>
      </c>
      <c r="X21">
        <v>37.473220471650777</v>
      </c>
      <c r="Y21">
        <v>0</v>
      </c>
      <c r="Z21">
        <v>1.6646652</v>
      </c>
      <c r="AA21">
        <v>3.5685374399999992</v>
      </c>
      <c r="AB21">
        <v>6.6903803199999992</v>
      </c>
      <c r="AC21">
        <v>4.9163427199999994</v>
      </c>
      <c r="AD21">
        <v>9.2942918000000017</v>
      </c>
      <c r="AE21">
        <v>12.556885224</v>
      </c>
      <c r="AF21">
        <v>0</v>
      </c>
      <c r="AG21">
        <v>0</v>
      </c>
      <c r="AH21">
        <v>38.846886999999995</v>
      </c>
      <c r="AI21">
        <v>0.80835500000000005</v>
      </c>
      <c r="AJ21">
        <v>0</v>
      </c>
      <c r="AK21">
        <v>6.3493099999999991</v>
      </c>
      <c r="AL21">
        <v>20.155329999999999</v>
      </c>
      <c r="AM21">
        <v>0</v>
      </c>
      <c r="AN21">
        <v>0</v>
      </c>
      <c r="AO21">
        <v>7.4675999999999991</v>
      </c>
      <c r="AP21">
        <v>2.9283659999999996</v>
      </c>
      <c r="AQ21">
        <v>0</v>
      </c>
      <c r="AR21">
        <v>7.851648</v>
      </c>
      <c r="AS21">
        <v>5.4668928000000001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18.517423063609534</v>
      </c>
      <c r="BB21">
        <f t="shared" si="0"/>
        <v>598.73001365919777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24.248919011302029</v>
      </c>
      <c r="L22">
        <v>18.999999999999996</v>
      </c>
      <c r="M22">
        <v>0</v>
      </c>
      <c r="N22">
        <v>30.002945797329144</v>
      </c>
      <c r="O22">
        <v>50.379618987579185</v>
      </c>
      <c r="P22">
        <v>62.242158895000415</v>
      </c>
      <c r="Q22">
        <v>2.0623251811594203</v>
      </c>
      <c r="R22">
        <v>3.3914093501591633</v>
      </c>
      <c r="S22">
        <v>2.0920416517595308</v>
      </c>
      <c r="T22">
        <v>0</v>
      </c>
      <c r="U22">
        <v>243.68766210747094</v>
      </c>
      <c r="V22">
        <v>5.2664710992907811</v>
      </c>
      <c r="W22">
        <v>8.8351726661059722</v>
      </c>
      <c r="X22">
        <v>37.473220471650777</v>
      </c>
      <c r="Y22">
        <v>0</v>
      </c>
      <c r="Z22">
        <v>1.6646652</v>
      </c>
      <c r="AA22">
        <v>3.5685374399999992</v>
      </c>
      <c r="AB22">
        <v>6.6903803199999992</v>
      </c>
      <c r="AC22">
        <v>4.9163427199999994</v>
      </c>
      <c r="AD22">
        <v>9.2942918000000017</v>
      </c>
      <c r="AE22">
        <v>12.556885224</v>
      </c>
      <c r="AF22">
        <v>0</v>
      </c>
      <c r="AG22">
        <v>0</v>
      </c>
      <c r="AH22">
        <v>38.846886999999995</v>
      </c>
      <c r="AI22">
        <v>0.80835500000000005</v>
      </c>
      <c r="AJ22">
        <v>0</v>
      </c>
      <c r="AK22">
        <v>6.3493099999999991</v>
      </c>
      <c r="AL22">
        <v>20.155329999999999</v>
      </c>
      <c r="AM22">
        <v>0</v>
      </c>
      <c r="AN22">
        <v>0</v>
      </c>
      <c r="AO22">
        <v>7.4675999999999991</v>
      </c>
      <c r="AP22">
        <v>2.9283659999999996</v>
      </c>
      <c r="AQ22">
        <v>0</v>
      </c>
      <c r="AR22">
        <v>7.851648</v>
      </c>
      <c r="AS22">
        <v>5.4668928000000001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18.517423063609534</v>
      </c>
      <c r="BB22">
        <f t="shared" si="0"/>
        <v>598.73001365919777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24.248919011302029</v>
      </c>
      <c r="L23">
        <v>19</v>
      </c>
      <c r="M23">
        <v>0</v>
      </c>
      <c r="N23">
        <v>30.002945797329144</v>
      </c>
      <c r="O23">
        <v>50.379618987579185</v>
      </c>
      <c r="P23">
        <v>62.242158895000415</v>
      </c>
      <c r="Q23">
        <v>2.0623251811594203</v>
      </c>
      <c r="R23">
        <v>3.3914093501591633</v>
      </c>
      <c r="S23">
        <v>2.0920416517595308</v>
      </c>
      <c r="T23">
        <v>0</v>
      </c>
      <c r="U23">
        <v>243.68766210747094</v>
      </c>
      <c r="V23">
        <v>5.2664710992907811</v>
      </c>
      <c r="W23">
        <v>8.8351726661059722</v>
      </c>
      <c r="X23">
        <v>37.473220471650777</v>
      </c>
      <c r="Y23">
        <v>0</v>
      </c>
      <c r="Z23">
        <v>1.6646652</v>
      </c>
      <c r="AA23">
        <v>3.5685374399999992</v>
      </c>
      <c r="AB23">
        <v>6.6903803199999992</v>
      </c>
      <c r="AC23">
        <v>4.9163427199999994</v>
      </c>
      <c r="AD23">
        <v>9.2942918000000017</v>
      </c>
      <c r="AE23">
        <v>12.556885224</v>
      </c>
      <c r="AF23">
        <v>0</v>
      </c>
      <c r="AG23">
        <v>0</v>
      </c>
      <c r="AH23">
        <v>38.846886999999995</v>
      </c>
      <c r="AI23">
        <v>0.80835500000000005</v>
      </c>
      <c r="AJ23">
        <v>0</v>
      </c>
      <c r="AK23">
        <v>6.3493099999999991</v>
      </c>
      <c r="AL23">
        <v>20.155329999999999</v>
      </c>
      <c r="AM23">
        <v>0</v>
      </c>
      <c r="AN23">
        <v>0</v>
      </c>
      <c r="AO23">
        <v>7.4675999999999991</v>
      </c>
      <c r="AP23">
        <v>2.9283659999999996</v>
      </c>
      <c r="AQ23">
        <v>0</v>
      </c>
      <c r="AR23">
        <v>7.851648</v>
      </c>
      <c r="AS23">
        <v>5.4668928000000001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18.517423063609538</v>
      </c>
      <c r="BB23">
        <f t="shared" si="0"/>
        <v>598.73001365919777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24.248919011302029</v>
      </c>
      <c r="L24">
        <v>19</v>
      </c>
      <c r="M24">
        <v>0</v>
      </c>
      <c r="N24">
        <v>30.002945797329144</v>
      </c>
      <c r="O24">
        <v>50.379618987579185</v>
      </c>
      <c r="P24">
        <v>62.242158895000415</v>
      </c>
      <c r="Q24">
        <v>2.0623251811594203</v>
      </c>
      <c r="R24">
        <v>3.3914093501591633</v>
      </c>
      <c r="S24">
        <v>2.0920416517595308</v>
      </c>
      <c r="T24">
        <v>0</v>
      </c>
      <c r="U24">
        <v>243.68766210747094</v>
      </c>
      <c r="V24">
        <v>5.2664710992907811</v>
      </c>
      <c r="W24">
        <v>8.8351726661059722</v>
      </c>
      <c r="X24">
        <v>37.473220471650777</v>
      </c>
      <c r="Y24">
        <v>0</v>
      </c>
      <c r="Z24">
        <v>1.6646652</v>
      </c>
      <c r="AA24">
        <v>7.1370748799999983</v>
      </c>
      <c r="AB24">
        <v>6.6903803199999992</v>
      </c>
      <c r="AC24">
        <v>4.9163427199999994</v>
      </c>
      <c r="AD24">
        <v>9.2942918000000017</v>
      </c>
      <c r="AE24">
        <v>12.556885224</v>
      </c>
      <c r="AF24">
        <v>0</v>
      </c>
      <c r="AG24">
        <v>0</v>
      </c>
      <c r="AH24">
        <v>38.846886999999995</v>
      </c>
      <c r="AI24">
        <v>0.80835500000000005</v>
      </c>
      <c r="AJ24">
        <v>0</v>
      </c>
      <c r="AK24">
        <v>6.3493099999999991</v>
      </c>
      <c r="AL24">
        <v>20.155329999999999</v>
      </c>
      <c r="AM24">
        <v>0</v>
      </c>
      <c r="AN24">
        <v>0</v>
      </c>
      <c r="AO24">
        <v>7.4675999999999991</v>
      </c>
      <c r="AP24">
        <v>2.9283659999999996</v>
      </c>
      <c r="AQ24">
        <v>0</v>
      </c>
      <c r="AR24">
        <v>7.851648</v>
      </c>
      <c r="AS24">
        <v>5.4668928000000001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18.624479237609538</v>
      </c>
      <c r="BB24">
        <f t="shared" si="0"/>
        <v>602.19149492519773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24.248919011302029</v>
      </c>
      <c r="L25">
        <v>19</v>
      </c>
      <c r="M25">
        <v>0</v>
      </c>
      <c r="N25">
        <v>30.002945797329144</v>
      </c>
      <c r="O25">
        <v>50.379618987579185</v>
      </c>
      <c r="P25">
        <v>62.242158895000415</v>
      </c>
      <c r="Q25">
        <v>5.5405631534569979</v>
      </c>
      <c r="R25">
        <v>10.768165583008237</v>
      </c>
      <c r="S25">
        <v>6.6989832869080779</v>
      </c>
      <c r="T25">
        <v>0</v>
      </c>
      <c r="U25">
        <v>243.68766210747094</v>
      </c>
      <c r="V25">
        <v>5.2664710992907811</v>
      </c>
      <c r="W25">
        <v>8.8441374348341224</v>
      </c>
      <c r="X25">
        <v>37.154639300936871</v>
      </c>
      <c r="Y25">
        <v>0</v>
      </c>
      <c r="Z25">
        <v>1.6646652</v>
      </c>
      <c r="AA25">
        <v>7.1370748799999983</v>
      </c>
      <c r="AB25">
        <v>6.6903803199999992</v>
      </c>
      <c r="AC25">
        <v>4.9163427199999994</v>
      </c>
      <c r="AD25">
        <v>9.2942918000000017</v>
      </c>
      <c r="AE25">
        <v>12.556885224</v>
      </c>
      <c r="AF25">
        <v>0</v>
      </c>
      <c r="AG25">
        <v>0</v>
      </c>
      <c r="AH25">
        <v>38.846886999999995</v>
      </c>
      <c r="AI25">
        <v>0.80835500000000005</v>
      </c>
      <c r="AJ25">
        <v>0</v>
      </c>
      <c r="AK25">
        <v>6.3493099999999991</v>
      </c>
      <c r="AL25">
        <v>20.155329999999999</v>
      </c>
      <c r="AM25">
        <v>0</v>
      </c>
      <c r="AN25">
        <v>0</v>
      </c>
      <c r="AO25">
        <v>7.4675999999999991</v>
      </c>
      <c r="AP25">
        <v>2.9283659999999996</v>
      </c>
      <c r="AQ25">
        <v>0</v>
      </c>
      <c r="AR25">
        <v>13.319759999999997</v>
      </c>
      <c r="AS25">
        <v>5.4668928000000001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19.243092295224628</v>
      </c>
      <c r="BB25">
        <f t="shared" si="0"/>
        <v>622.19331330589205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51.794715809664339</v>
      </c>
      <c r="L26">
        <v>65.247768038050523</v>
      </c>
      <c r="M26">
        <v>0</v>
      </c>
      <c r="N26">
        <v>30.002945797329144</v>
      </c>
      <c r="O26">
        <v>50.379618987579185</v>
      </c>
      <c r="P26">
        <v>62.242158895000415</v>
      </c>
      <c r="Q26">
        <v>5.5405631534569979</v>
      </c>
      <c r="R26">
        <v>10.768165583008237</v>
      </c>
      <c r="S26">
        <v>6.6989832869080779</v>
      </c>
      <c r="T26">
        <v>0</v>
      </c>
      <c r="U26">
        <v>243.68766210747094</v>
      </c>
      <c r="V26">
        <v>5.2664710992907811</v>
      </c>
      <c r="W26">
        <v>8.8441374348341224</v>
      </c>
      <c r="X26">
        <v>37.463917591228295</v>
      </c>
      <c r="Y26">
        <v>0</v>
      </c>
      <c r="Z26">
        <v>1.6646652</v>
      </c>
      <c r="AA26">
        <v>7.1370748799999983</v>
      </c>
      <c r="AB26">
        <v>6.6903803199999992</v>
      </c>
      <c r="AC26">
        <v>4.9163427199999994</v>
      </c>
      <c r="AD26">
        <v>9.2942918000000017</v>
      </c>
      <c r="AE26">
        <v>12.556885224</v>
      </c>
      <c r="AF26">
        <v>0</v>
      </c>
      <c r="AG26">
        <v>0</v>
      </c>
      <c r="AH26">
        <v>38.846886999999995</v>
      </c>
      <c r="AI26">
        <v>0.80835500000000005</v>
      </c>
      <c r="AJ26">
        <v>0</v>
      </c>
      <c r="AK26">
        <v>6.3493099999999991</v>
      </c>
      <c r="AL26">
        <v>20.155329999999999</v>
      </c>
      <c r="AM26">
        <v>0</v>
      </c>
      <c r="AN26">
        <v>0</v>
      </c>
      <c r="AO26">
        <v>7.4675999999999991</v>
      </c>
      <c r="AP26">
        <v>2.9283659999999996</v>
      </c>
      <c r="AQ26">
        <v>0</v>
      </c>
      <c r="AR26">
        <v>13.319759999999997</v>
      </c>
      <c r="AS26">
        <v>5.4668928000000001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21.466177530608448</v>
      </c>
      <c r="BB26">
        <f t="shared" si="0"/>
        <v>694.07307119721258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51.794715809664339</v>
      </c>
      <c r="L27">
        <v>65.247768038050523</v>
      </c>
      <c r="M27">
        <v>0</v>
      </c>
      <c r="N27">
        <v>30.002945797329144</v>
      </c>
      <c r="O27">
        <v>50.379618987579185</v>
      </c>
      <c r="P27">
        <v>62.242158895000415</v>
      </c>
      <c r="Q27">
        <v>5.5405631534569979</v>
      </c>
      <c r="R27">
        <v>10.768165583008237</v>
      </c>
      <c r="S27">
        <v>6.6989832869080779</v>
      </c>
      <c r="T27">
        <v>0</v>
      </c>
      <c r="U27">
        <v>243.68766210747094</v>
      </c>
      <c r="V27">
        <v>5.2664710992907811</v>
      </c>
      <c r="W27">
        <v>8.8441374348341224</v>
      </c>
      <c r="X27">
        <v>37.463917591228295</v>
      </c>
      <c r="Y27">
        <v>0</v>
      </c>
      <c r="Z27">
        <v>1.6646652</v>
      </c>
      <c r="AA27">
        <v>7.1370748799999983</v>
      </c>
      <c r="AB27">
        <v>6.6903803199999992</v>
      </c>
      <c r="AC27">
        <v>4.9163427199999994</v>
      </c>
      <c r="AD27">
        <v>9.2942918000000017</v>
      </c>
      <c r="AE27">
        <v>12.556885224</v>
      </c>
      <c r="AF27">
        <v>0</v>
      </c>
      <c r="AG27">
        <v>0</v>
      </c>
      <c r="AH27">
        <v>38.846886999999995</v>
      </c>
      <c r="AI27">
        <v>2.5867359999999997</v>
      </c>
      <c r="AJ27">
        <v>0</v>
      </c>
      <c r="AK27">
        <v>6.3493099999999991</v>
      </c>
      <c r="AL27">
        <v>20.155329999999999</v>
      </c>
      <c r="AM27">
        <v>0</v>
      </c>
      <c r="AN27">
        <v>0</v>
      </c>
      <c r="AO27">
        <v>7.4675999999999991</v>
      </c>
      <c r="AP27">
        <v>2.9283659999999996</v>
      </c>
      <c r="AQ27">
        <v>0</v>
      </c>
      <c r="AR27">
        <v>7.851648</v>
      </c>
      <c r="AS27">
        <v>8.2686753599999996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21.439539026608443</v>
      </c>
      <c r="BB27">
        <f t="shared" si="0"/>
        <v>693.21176126121247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51.794715809664339</v>
      </c>
      <c r="L28">
        <v>65.247768038050523</v>
      </c>
      <c r="M28">
        <v>0</v>
      </c>
      <c r="N28">
        <v>30.002945797329144</v>
      </c>
      <c r="O28">
        <v>50.379618987579185</v>
      </c>
      <c r="P28">
        <v>62.242158895000415</v>
      </c>
      <c r="Q28">
        <v>5.5405631534569979</v>
      </c>
      <c r="R28">
        <v>10.768165583008237</v>
      </c>
      <c r="S28">
        <v>6.6989832869080779</v>
      </c>
      <c r="T28">
        <v>0</v>
      </c>
      <c r="U28">
        <v>243.68766210747094</v>
      </c>
      <c r="V28">
        <v>5.2664710992907811</v>
      </c>
      <c r="W28">
        <v>8.8441374348341224</v>
      </c>
      <c r="X28">
        <v>37.463917591228295</v>
      </c>
      <c r="Y28">
        <v>0</v>
      </c>
      <c r="Z28">
        <v>1.6646652</v>
      </c>
      <c r="AA28">
        <v>7.1370748799999983</v>
      </c>
      <c r="AB28">
        <v>6.6903803199999992</v>
      </c>
      <c r="AC28">
        <v>4.9163427199999994</v>
      </c>
      <c r="AD28">
        <v>9.2942918000000017</v>
      </c>
      <c r="AE28">
        <v>12.556885224</v>
      </c>
      <c r="AF28">
        <v>0</v>
      </c>
      <c r="AG28">
        <v>0</v>
      </c>
      <c r="AH28">
        <v>38.846886999999995</v>
      </c>
      <c r="AI28">
        <v>12.416332800000001</v>
      </c>
      <c r="AJ28">
        <v>0</v>
      </c>
      <c r="AK28">
        <v>6.3493099999999991</v>
      </c>
      <c r="AL28">
        <v>20.155329999999999</v>
      </c>
      <c r="AM28">
        <v>0</v>
      </c>
      <c r="AN28">
        <v>0</v>
      </c>
      <c r="AO28">
        <v>7.4675999999999991</v>
      </c>
      <c r="AP28">
        <v>2.9283659999999996</v>
      </c>
      <c r="AQ28">
        <v>0</v>
      </c>
      <c r="AR28">
        <v>7.851648</v>
      </c>
      <c r="AS28">
        <v>8.2686753599999996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21.73442693060845</v>
      </c>
      <c r="BB28">
        <f t="shared" si="0"/>
        <v>702.74647015721246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51.794715809664339</v>
      </c>
      <c r="L29">
        <v>65.247768038050523</v>
      </c>
      <c r="M29">
        <v>0</v>
      </c>
      <c r="N29">
        <v>30.002945797329144</v>
      </c>
      <c r="O29">
        <v>50.379618987579185</v>
      </c>
      <c r="P29">
        <v>62.242158895000415</v>
      </c>
      <c r="Q29">
        <v>5.5405631534569979</v>
      </c>
      <c r="R29">
        <v>10.768165583008237</v>
      </c>
      <c r="S29">
        <v>6.6989832869080779</v>
      </c>
      <c r="T29">
        <v>0</v>
      </c>
      <c r="U29">
        <v>243.68766210747094</v>
      </c>
      <c r="V29">
        <v>5.2664710992907811</v>
      </c>
      <c r="W29">
        <v>8.8441374348341224</v>
      </c>
      <c r="X29">
        <v>37.463917591228295</v>
      </c>
      <c r="Y29">
        <v>0</v>
      </c>
      <c r="Z29">
        <v>1.6646652</v>
      </c>
      <c r="AA29">
        <v>7.1370748799999983</v>
      </c>
      <c r="AB29">
        <v>6.6903803199999992</v>
      </c>
      <c r="AC29">
        <v>4.9163427199999994</v>
      </c>
      <c r="AD29">
        <v>9.2942918000000017</v>
      </c>
      <c r="AE29">
        <v>12.556885224</v>
      </c>
      <c r="AF29">
        <v>0</v>
      </c>
      <c r="AG29">
        <v>0</v>
      </c>
      <c r="AH29">
        <v>38.846886999999995</v>
      </c>
      <c r="AI29">
        <v>12.416332800000001</v>
      </c>
      <c r="AJ29">
        <v>0</v>
      </c>
      <c r="AK29">
        <v>6.3493099999999991</v>
      </c>
      <c r="AL29">
        <v>21.247200000000003</v>
      </c>
      <c r="AM29">
        <v>0</v>
      </c>
      <c r="AN29">
        <v>0</v>
      </c>
      <c r="AO29">
        <v>7.4675999999999991</v>
      </c>
      <c r="AP29">
        <v>2.9283659999999996</v>
      </c>
      <c r="AQ29">
        <v>0</v>
      </c>
      <c r="AR29">
        <v>7.851648</v>
      </c>
      <c r="AS29">
        <v>5.4668928000000001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21.683129604608453</v>
      </c>
      <c r="BB29">
        <f t="shared" si="0"/>
        <v>701.08785492321249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51.79308957721004</v>
      </c>
      <c r="L30">
        <v>41.598175996340558</v>
      </c>
      <c r="M30">
        <v>0</v>
      </c>
      <c r="N30">
        <v>30.002945797329144</v>
      </c>
      <c r="O30">
        <v>50.379618987579185</v>
      </c>
      <c r="P30">
        <v>62.242158895000415</v>
      </c>
      <c r="Q30">
        <v>5.5405631534569979</v>
      </c>
      <c r="R30">
        <v>10.768165583008237</v>
      </c>
      <c r="S30">
        <v>6.6989832869080779</v>
      </c>
      <c r="T30">
        <v>0</v>
      </c>
      <c r="U30">
        <v>243.68766210747094</v>
      </c>
      <c r="V30">
        <v>5.2664710992907811</v>
      </c>
      <c r="W30">
        <v>8.8441374348341224</v>
      </c>
      <c r="X30">
        <v>37.463917591228295</v>
      </c>
      <c r="Y30">
        <v>0</v>
      </c>
      <c r="Z30">
        <v>1.6646652</v>
      </c>
      <c r="AA30">
        <v>7.1370748799999983</v>
      </c>
      <c r="AB30">
        <v>6.6903803199999992</v>
      </c>
      <c r="AC30">
        <v>4.9163427199999994</v>
      </c>
      <c r="AD30">
        <v>6.9455537999999999</v>
      </c>
      <c r="AE30">
        <v>12.556885224</v>
      </c>
      <c r="AF30">
        <v>0</v>
      </c>
      <c r="AG30">
        <v>0</v>
      </c>
      <c r="AH30">
        <v>38.846886999999995</v>
      </c>
      <c r="AI30">
        <v>12.416332800000001</v>
      </c>
      <c r="AJ30">
        <v>0</v>
      </c>
      <c r="AK30">
        <v>6.3493099999999991</v>
      </c>
      <c r="AL30">
        <v>21.247200000000003</v>
      </c>
      <c r="AM30">
        <v>0</v>
      </c>
      <c r="AN30">
        <v>0</v>
      </c>
      <c r="AO30">
        <v>7.4675999999999991</v>
      </c>
      <c r="AP30">
        <v>2.9283659999999996</v>
      </c>
      <c r="AQ30">
        <v>0</v>
      </c>
      <c r="AR30">
        <v>7.851648</v>
      </c>
      <c r="AS30">
        <v>5.4668928000000001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20.90313091638351</v>
      </c>
      <c r="BB30">
        <f t="shared" si="0"/>
        <v>675.86789733727301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51.79308957721004</v>
      </c>
      <c r="L31">
        <v>35.947959637474767</v>
      </c>
      <c r="M31">
        <v>0</v>
      </c>
      <c r="N31">
        <v>30.002945797329144</v>
      </c>
      <c r="O31">
        <v>50.379618987579185</v>
      </c>
      <c r="P31">
        <v>62.242158895000415</v>
      </c>
      <c r="Q31">
        <v>5.5433844262295082</v>
      </c>
      <c r="R31">
        <v>10.766181573033709</v>
      </c>
      <c r="S31">
        <v>6.9098605505952388</v>
      </c>
      <c r="T31">
        <v>0</v>
      </c>
      <c r="U31">
        <v>243.68766210747094</v>
      </c>
      <c r="V31">
        <v>5.2664710992907811</v>
      </c>
      <c r="W31">
        <v>8.8452723418350434</v>
      </c>
      <c r="X31">
        <v>37.463917591228295</v>
      </c>
      <c r="Y31">
        <v>0</v>
      </c>
      <c r="Z31">
        <v>1.6646652</v>
      </c>
      <c r="AA31">
        <v>3.5685374399999992</v>
      </c>
      <c r="AB31">
        <v>6.6903803199999992</v>
      </c>
      <c r="AC31">
        <v>4.9163427199999994</v>
      </c>
      <c r="AD31">
        <v>6.9455537999999999</v>
      </c>
      <c r="AE31">
        <v>12.556885224</v>
      </c>
      <c r="AF31">
        <v>0</v>
      </c>
      <c r="AG31">
        <v>0</v>
      </c>
      <c r="AH31">
        <v>38.846886999999995</v>
      </c>
      <c r="AI31">
        <v>12.416332800000001</v>
      </c>
      <c r="AJ31">
        <v>0</v>
      </c>
      <c r="AK31">
        <v>6.3493099999999991</v>
      </c>
      <c r="AL31">
        <v>21.247200000000003</v>
      </c>
      <c r="AM31">
        <v>0</v>
      </c>
      <c r="AN31">
        <v>0</v>
      </c>
      <c r="AO31">
        <v>7.4675999999999991</v>
      </c>
      <c r="AP31">
        <v>2.9283659999999996</v>
      </c>
      <c r="AQ31">
        <v>0</v>
      </c>
      <c r="AR31">
        <v>7.851648</v>
      </c>
      <c r="AS31">
        <v>5.4668928000000001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20.632953728564061</v>
      </c>
      <c r="BB31">
        <f t="shared" si="0"/>
        <v>667.1321701597127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28.339499157006728</v>
      </c>
      <c r="L32">
        <v>36.010774873861763</v>
      </c>
      <c r="M32">
        <v>0</v>
      </c>
      <c r="N32">
        <v>30.002945797329144</v>
      </c>
      <c r="O32">
        <v>50.379618987579185</v>
      </c>
      <c r="P32">
        <v>62.242158895000415</v>
      </c>
      <c r="Q32">
        <v>5.5433844262295082</v>
      </c>
      <c r="R32">
        <v>10.766181573033709</v>
      </c>
      <c r="S32">
        <v>6.9072539970282323</v>
      </c>
      <c r="T32">
        <v>0</v>
      </c>
      <c r="U32">
        <v>243.68766210747094</v>
      </c>
      <c r="V32">
        <v>5.2661268085106379</v>
      </c>
      <c r="W32">
        <v>8.8452723418350434</v>
      </c>
      <c r="X32">
        <v>37.463917591228295</v>
      </c>
      <c r="Y32">
        <v>0</v>
      </c>
      <c r="Z32">
        <v>1.6646652</v>
      </c>
      <c r="AA32">
        <v>1.8862039999999998</v>
      </c>
      <c r="AB32">
        <v>6.6903803199999992</v>
      </c>
      <c r="AC32">
        <v>4.9163427199999994</v>
      </c>
      <c r="AD32">
        <v>6.9455537999999999</v>
      </c>
      <c r="AE32">
        <v>12.556885224</v>
      </c>
      <c r="AF32">
        <v>0</v>
      </c>
      <c r="AG32">
        <v>0</v>
      </c>
      <c r="AH32">
        <v>38.846886999999995</v>
      </c>
      <c r="AI32">
        <v>12.416332800000001</v>
      </c>
      <c r="AJ32">
        <v>0</v>
      </c>
      <c r="AK32">
        <v>6.3493099999999991</v>
      </c>
      <c r="AL32">
        <v>21.247200000000003</v>
      </c>
      <c r="AM32">
        <v>0</v>
      </c>
      <c r="AN32">
        <v>0</v>
      </c>
      <c r="AO32">
        <v>7.4675999999999991</v>
      </c>
      <c r="AP32">
        <v>2.9283659999999996</v>
      </c>
      <c r="AQ32">
        <v>0</v>
      </c>
      <c r="AR32">
        <v>7.851648</v>
      </c>
      <c r="AS32">
        <v>5.4668928000000001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19.880672034013422</v>
      </c>
      <c r="BB32">
        <f t="shared" si="0"/>
        <v>642.80839238609997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28.290641681961471</v>
      </c>
      <c r="L33">
        <v>35.411895269440848</v>
      </c>
      <c r="M33">
        <v>0</v>
      </c>
      <c r="N33">
        <v>30.002945797329144</v>
      </c>
      <c r="O33">
        <v>50.379618987579185</v>
      </c>
      <c r="P33">
        <v>62.242158895000415</v>
      </c>
      <c r="Q33">
        <v>5.7104343862238638</v>
      </c>
      <c r="R33">
        <v>10.766181573033709</v>
      </c>
      <c r="S33">
        <v>6.9046567784711392</v>
      </c>
      <c r="T33">
        <v>0</v>
      </c>
      <c r="U33">
        <v>243.68766210747094</v>
      </c>
      <c r="V33">
        <v>5.2661268085106379</v>
      </c>
      <c r="W33">
        <v>8.8452723418350434</v>
      </c>
      <c r="X33">
        <v>37.463917591228295</v>
      </c>
      <c r="Y33">
        <v>0</v>
      </c>
      <c r="Z33">
        <v>3.3293303999999999</v>
      </c>
      <c r="AA33">
        <v>0</v>
      </c>
      <c r="AB33">
        <v>6.6903803199999992</v>
      </c>
      <c r="AC33">
        <v>4.9163427199999994</v>
      </c>
      <c r="AD33">
        <v>6.9455537999999999</v>
      </c>
      <c r="AE33">
        <v>12.556885224</v>
      </c>
      <c r="AF33">
        <v>0</v>
      </c>
      <c r="AG33">
        <v>0</v>
      </c>
      <c r="AH33">
        <v>38.846886999999995</v>
      </c>
      <c r="AI33">
        <v>12.416332800000001</v>
      </c>
      <c r="AJ33">
        <v>0</v>
      </c>
      <c r="AK33">
        <v>6.3493099999999991</v>
      </c>
      <c r="AL33">
        <v>21.247200000000003</v>
      </c>
      <c r="AM33">
        <v>0</v>
      </c>
      <c r="AN33">
        <v>0</v>
      </c>
      <c r="AO33">
        <v>7.3929240000000016</v>
      </c>
      <c r="AP33">
        <v>2.9283659999999996</v>
      </c>
      <c r="AQ33">
        <v>0</v>
      </c>
      <c r="AR33">
        <v>7.851648</v>
      </c>
      <c r="AS33">
        <v>5.4668928000000001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19.857286727732042</v>
      </c>
      <c r="BB33">
        <f t="shared" si="0"/>
        <v>642.0522785543526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28.290226922147301</v>
      </c>
      <c r="L34">
        <v>35.411895269440848</v>
      </c>
      <c r="M34">
        <v>0</v>
      </c>
      <c r="N34">
        <v>30.002945797329144</v>
      </c>
      <c r="O34">
        <v>50.379618987579185</v>
      </c>
      <c r="P34">
        <v>62.242158895000415</v>
      </c>
      <c r="Q34">
        <v>5.7104343862238638</v>
      </c>
      <c r="R34">
        <v>10.766181573033709</v>
      </c>
      <c r="S34">
        <v>6.9046567784711392</v>
      </c>
      <c r="T34">
        <v>0</v>
      </c>
      <c r="U34">
        <v>243.68766210747094</v>
      </c>
      <c r="V34">
        <v>5.2661268085106379</v>
      </c>
      <c r="W34">
        <v>8.8452723418350434</v>
      </c>
      <c r="X34">
        <v>37.463917591228295</v>
      </c>
      <c r="Y34">
        <v>0</v>
      </c>
      <c r="Z34">
        <v>3.3293303999999999</v>
      </c>
      <c r="AA34">
        <v>0</v>
      </c>
      <c r="AB34">
        <v>6.6903803199999992</v>
      </c>
      <c r="AC34">
        <v>4.9163427199999994</v>
      </c>
      <c r="AD34">
        <v>6.9455537999999999</v>
      </c>
      <c r="AE34">
        <v>12.556885224</v>
      </c>
      <c r="AF34">
        <v>0</v>
      </c>
      <c r="AG34">
        <v>0</v>
      </c>
      <c r="AH34">
        <v>38.846886999999995</v>
      </c>
      <c r="AI34">
        <v>3.5567619999999991</v>
      </c>
      <c r="AJ34">
        <v>0</v>
      </c>
      <c r="AK34">
        <v>6.3493099999999991</v>
      </c>
      <c r="AL34">
        <v>21.247200000000003</v>
      </c>
      <c r="AM34">
        <v>0</v>
      </c>
      <c r="AN34">
        <v>0</v>
      </c>
      <c r="AO34">
        <v>7.3929240000000016</v>
      </c>
      <c r="AP34">
        <v>2.9283659999999996</v>
      </c>
      <c r="AQ34">
        <v>0</v>
      </c>
      <c r="AR34">
        <v>7.851648</v>
      </c>
      <c r="AS34">
        <v>5.4668928000000001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19.591487180157294</v>
      </c>
      <c r="BB34">
        <f t="shared" si="0"/>
        <v>633.45809254211315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28.290641681961471</v>
      </c>
      <c r="L35">
        <v>35.411895269440848</v>
      </c>
      <c r="M35">
        <v>0</v>
      </c>
      <c r="N35">
        <v>30.002945797329144</v>
      </c>
      <c r="O35">
        <v>50.379618987579185</v>
      </c>
      <c r="P35">
        <v>62.242158895000415</v>
      </c>
      <c r="Q35">
        <v>2.1632137837837835</v>
      </c>
      <c r="R35">
        <v>5.2389486858573218</v>
      </c>
      <c r="S35">
        <v>3.4023341940789469</v>
      </c>
      <c r="T35">
        <v>0</v>
      </c>
      <c r="U35">
        <v>243.68766210747094</v>
      </c>
      <c r="V35">
        <v>5.2661268085106379</v>
      </c>
      <c r="W35">
        <v>5.1977624015009392</v>
      </c>
      <c r="X35">
        <v>37.463917591228295</v>
      </c>
      <c r="Y35">
        <v>0</v>
      </c>
      <c r="Z35">
        <v>3.3293303999999999</v>
      </c>
      <c r="AA35">
        <v>0</v>
      </c>
      <c r="AB35">
        <v>6.6903803199999992</v>
      </c>
      <c r="AC35">
        <v>4.9163427199999994</v>
      </c>
      <c r="AD35">
        <v>6.9455537999999999</v>
      </c>
      <c r="AE35">
        <v>12.556885224</v>
      </c>
      <c r="AF35">
        <v>0</v>
      </c>
      <c r="AG35">
        <v>0</v>
      </c>
      <c r="AH35">
        <v>38.846886999999995</v>
      </c>
      <c r="AI35">
        <v>0.80835500000000005</v>
      </c>
      <c r="AJ35">
        <v>0</v>
      </c>
      <c r="AK35">
        <v>6.3493099999999991</v>
      </c>
      <c r="AL35">
        <v>20.155329999999999</v>
      </c>
      <c r="AM35">
        <v>0</v>
      </c>
      <c r="AN35">
        <v>0</v>
      </c>
      <c r="AO35">
        <v>7.3929240000000016</v>
      </c>
      <c r="AP35">
        <v>2.9283659999999996</v>
      </c>
      <c r="AQ35">
        <v>0</v>
      </c>
      <c r="AR35">
        <v>8.4124799999999968</v>
      </c>
      <c r="AS35">
        <v>5.4668928000000001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19.006388045364311</v>
      </c>
      <c r="BB35">
        <f t="shared" si="0"/>
        <v>614.53987542237746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28.290226922147301</v>
      </c>
      <c r="L36">
        <v>35.411895269440848</v>
      </c>
      <c r="M36">
        <v>0</v>
      </c>
      <c r="N36">
        <v>30.002945797329144</v>
      </c>
      <c r="O36">
        <v>50.379618987579185</v>
      </c>
      <c r="P36">
        <v>62.242158895000415</v>
      </c>
      <c r="Q36">
        <v>2.1632137837837835</v>
      </c>
      <c r="R36">
        <v>5.2389486858573218</v>
      </c>
      <c r="S36">
        <v>3.4023341940789469</v>
      </c>
      <c r="T36">
        <v>0</v>
      </c>
      <c r="U36">
        <v>243.68766210747094</v>
      </c>
      <c r="V36">
        <v>5.2661268085106379</v>
      </c>
      <c r="W36">
        <v>5.1977624015009392</v>
      </c>
      <c r="X36">
        <v>37.463917591228295</v>
      </c>
      <c r="Y36">
        <v>0</v>
      </c>
      <c r="Z36">
        <v>3.3293303999999999</v>
      </c>
      <c r="AA36">
        <v>0</v>
      </c>
      <c r="AB36">
        <v>6.6903803199999992</v>
      </c>
      <c r="AC36">
        <v>4.9163427199999994</v>
      </c>
      <c r="AD36">
        <v>6.9455537999999999</v>
      </c>
      <c r="AE36">
        <v>12.556885224</v>
      </c>
      <c r="AF36">
        <v>0</v>
      </c>
      <c r="AG36">
        <v>0</v>
      </c>
      <c r="AH36">
        <v>38.846886999999995</v>
      </c>
      <c r="AI36">
        <v>0.80835500000000005</v>
      </c>
      <c r="AJ36">
        <v>0</v>
      </c>
      <c r="AK36">
        <v>6.3493099999999991</v>
      </c>
      <c r="AL36">
        <v>20.155329999999999</v>
      </c>
      <c r="AM36">
        <v>0</v>
      </c>
      <c r="AN36">
        <v>0</v>
      </c>
      <c r="AO36">
        <v>7.3929240000000016</v>
      </c>
      <c r="AP36">
        <v>2.9283659999999996</v>
      </c>
      <c r="AQ36">
        <v>0</v>
      </c>
      <c r="AR36">
        <v>8.4124799999999968</v>
      </c>
      <c r="AS36">
        <v>5.4668928000000001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19.006375621789566</v>
      </c>
      <c r="BB36">
        <f t="shared" si="0"/>
        <v>614.53947308613817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28.290641681961471</v>
      </c>
      <c r="L37">
        <v>35.411895269440848</v>
      </c>
      <c r="M37">
        <v>0</v>
      </c>
      <c r="N37">
        <v>30.002945797329144</v>
      </c>
      <c r="O37">
        <v>50.379618987579185</v>
      </c>
      <c r="P37">
        <v>62.242158895000415</v>
      </c>
      <c r="Q37">
        <v>2.9810979806678382</v>
      </c>
      <c r="R37">
        <v>5.2389486858573218</v>
      </c>
      <c r="S37">
        <v>3.4023341940789469</v>
      </c>
      <c r="T37">
        <v>0</v>
      </c>
      <c r="U37">
        <v>243.68766210747094</v>
      </c>
      <c r="V37">
        <v>5.2661268085106379</v>
      </c>
      <c r="W37">
        <v>5.1977624015009392</v>
      </c>
      <c r="X37">
        <v>37.463917591228295</v>
      </c>
      <c r="Y37">
        <v>0</v>
      </c>
      <c r="Z37">
        <v>3.3293303999999999</v>
      </c>
      <c r="AA37">
        <v>0</v>
      </c>
      <c r="AB37">
        <v>6.6903803199999992</v>
      </c>
      <c r="AC37">
        <v>4.9163427199999994</v>
      </c>
      <c r="AD37">
        <v>6.9455537999999999</v>
      </c>
      <c r="AE37">
        <v>12.556885224</v>
      </c>
      <c r="AF37">
        <v>0</v>
      </c>
      <c r="AG37">
        <v>0</v>
      </c>
      <c r="AH37">
        <v>38.846886999999995</v>
      </c>
      <c r="AI37">
        <v>0.80835500000000005</v>
      </c>
      <c r="AJ37">
        <v>0</v>
      </c>
      <c r="AK37">
        <v>6.3493099999999991</v>
      </c>
      <c r="AL37">
        <v>20.155329999999999</v>
      </c>
      <c r="AM37">
        <v>0</v>
      </c>
      <c r="AN37">
        <v>0</v>
      </c>
      <c r="AO37">
        <v>7.4675999999999991</v>
      </c>
      <c r="AP37">
        <v>2.9283659999999996</v>
      </c>
      <c r="AQ37">
        <v>0</v>
      </c>
      <c r="AR37">
        <v>8.4124799999999968</v>
      </c>
      <c r="AS37">
        <v>5.4668928000000001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19.033164949170896</v>
      </c>
      <c r="BB37">
        <f t="shared" si="0"/>
        <v>615.40565871545493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28.290226922147301</v>
      </c>
      <c r="L38">
        <v>35.411895269440848</v>
      </c>
      <c r="M38">
        <v>0</v>
      </c>
      <c r="N38">
        <v>30.002945797329144</v>
      </c>
      <c r="O38">
        <v>50.379618987579185</v>
      </c>
      <c r="P38">
        <v>62.242158895000415</v>
      </c>
      <c r="Q38">
        <v>2.9810979806678382</v>
      </c>
      <c r="R38">
        <v>5.2389486858573218</v>
      </c>
      <c r="S38">
        <v>3.4023341940789469</v>
      </c>
      <c r="T38">
        <v>0</v>
      </c>
      <c r="U38">
        <v>243.68766210747094</v>
      </c>
      <c r="V38">
        <v>5.2661268085106379</v>
      </c>
      <c r="W38">
        <v>5.1977624015009392</v>
      </c>
      <c r="X38">
        <v>37.463917591228295</v>
      </c>
      <c r="Y38">
        <v>0</v>
      </c>
      <c r="Z38">
        <v>3.3293303999999999</v>
      </c>
      <c r="AA38">
        <v>0</v>
      </c>
      <c r="AB38">
        <v>6.6903803199999992</v>
      </c>
      <c r="AC38">
        <v>4.9163427199999994</v>
      </c>
      <c r="AD38">
        <v>6.9455537999999999</v>
      </c>
      <c r="AE38">
        <v>12.556885224</v>
      </c>
      <c r="AF38">
        <v>0</v>
      </c>
      <c r="AG38">
        <v>0</v>
      </c>
      <c r="AH38">
        <v>38.846886999999995</v>
      </c>
      <c r="AI38">
        <v>0.80835500000000005</v>
      </c>
      <c r="AJ38">
        <v>0</v>
      </c>
      <c r="AK38">
        <v>6.3493099999999991</v>
      </c>
      <c r="AL38">
        <v>20.155329999999999</v>
      </c>
      <c r="AM38">
        <v>0</v>
      </c>
      <c r="AN38">
        <v>0</v>
      </c>
      <c r="AO38">
        <v>7.4675999999999991</v>
      </c>
      <c r="AP38">
        <v>2.9283659999999996</v>
      </c>
      <c r="AQ38">
        <v>0</v>
      </c>
      <c r="AR38">
        <v>8.4124799999999968</v>
      </c>
      <c r="AS38">
        <v>5.4668928000000001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19.033152525596151</v>
      </c>
      <c r="BB38">
        <f t="shared" si="0"/>
        <v>615.40525637921553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28.29971422137605</v>
      </c>
      <c r="L39">
        <v>35.411895269440848</v>
      </c>
      <c r="M39">
        <v>0</v>
      </c>
      <c r="N39">
        <v>30.002945797329144</v>
      </c>
      <c r="O39">
        <v>50.379618987579185</v>
      </c>
      <c r="P39">
        <v>62.242158895000415</v>
      </c>
      <c r="Q39">
        <v>2.9810979806678382</v>
      </c>
      <c r="R39">
        <v>5.2389486858573218</v>
      </c>
      <c r="S39">
        <v>3.4023341940789469</v>
      </c>
      <c r="T39">
        <v>0</v>
      </c>
      <c r="U39">
        <v>243.68766210747094</v>
      </c>
      <c r="V39">
        <v>5.2661268085106379</v>
      </c>
      <c r="W39">
        <v>5.1977624015009392</v>
      </c>
      <c r="X39">
        <v>37.463917591228295</v>
      </c>
      <c r="Y39">
        <v>0</v>
      </c>
      <c r="Z39">
        <v>1.6646652</v>
      </c>
      <c r="AA39">
        <v>0</v>
      </c>
      <c r="AB39">
        <v>6.6903803199999992</v>
      </c>
      <c r="AC39">
        <v>4.9163427199999994</v>
      </c>
      <c r="AD39">
        <v>6.9455537999999999</v>
      </c>
      <c r="AE39">
        <v>12.556885224</v>
      </c>
      <c r="AF39">
        <v>0</v>
      </c>
      <c r="AG39">
        <v>0</v>
      </c>
      <c r="AH39">
        <v>38.846886999999995</v>
      </c>
      <c r="AI39">
        <v>3.5567619999999991</v>
      </c>
      <c r="AJ39">
        <v>0</v>
      </c>
      <c r="AK39">
        <v>6.3493099999999991</v>
      </c>
      <c r="AL39">
        <v>20.155329999999999</v>
      </c>
      <c r="AM39">
        <v>0</v>
      </c>
      <c r="AN39">
        <v>0</v>
      </c>
      <c r="AO39">
        <v>7.3182480000000005</v>
      </c>
      <c r="AP39">
        <v>2.9283659999999996</v>
      </c>
      <c r="AQ39">
        <v>0</v>
      </c>
      <c r="AR39">
        <v>8.4124799999999968</v>
      </c>
      <c r="AS39">
        <v>5.4668928000000001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19.061468891437691</v>
      </c>
      <c r="BB39">
        <f t="shared" si="0"/>
        <v>616.32081711260287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28.306745092500222</v>
      </c>
      <c r="L40">
        <v>35.411895269440848</v>
      </c>
      <c r="M40">
        <v>0</v>
      </c>
      <c r="N40">
        <v>30.002945797329144</v>
      </c>
      <c r="O40">
        <v>50.379618987579185</v>
      </c>
      <c r="P40">
        <v>62.242158895000415</v>
      </c>
      <c r="Q40">
        <v>5.7091810017391307</v>
      </c>
      <c r="R40">
        <v>10.766181573033709</v>
      </c>
      <c r="S40">
        <v>6.9046567784711392</v>
      </c>
      <c r="T40">
        <v>0</v>
      </c>
      <c r="U40">
        <v>243.68766210747094</v>
      </c>
      <c r="V40">
        <v>5.2664710992907811</v>
      </c>
      <c r="W40">
        <v>5.1977624015009392</v>
      </c>
      <c r="X40">
        <v>37.463917591228295</v>
      </c>
      <c r="Y40">
        <v>0</v>
      </c>
      <c r="Z40">
        <v>1.6646652</v>
      </c>
      <c r="AA40">
        <v>0</v>
      </c>
      <c r="AB40">
        <v>6.6903803199999992</v>
      </c>
      <c r="AC40">
        <v>4.9163427199999994</v>
      </c>
      <c r="AD40">
        <v>6.9455537999999999</v>
      </c>
      <c r="AE40">
        <v>12.556885224</v>
      </c>
      <c r="AF40">
        <v>0</v>
      </c>
      <c r="AG40">
        <v>0</v>
      </c>
      <c r="AH40">
        <v>38.846886999999995</v>
      </c>
      <c r="AI40">
        <v>3.5567619999999991</v>
      </c>
      <c r="AJ40">
        <v>0</v>
      </c>
      <c r="AK40">
        <v>6.3493099999999991</v>
      </c>
      <c r="AL40">
        <v>20.155329999999999</v>
      </c>
      <c r="AM40">
        <v>0</v>
      </c>
      <c r="AN40">
        <v>0</v>
      </c>
      <c r="AO40">
        <v>7.3182480000000005</v>
      </c>
      <c r="AP40">
        <v>2.9283659999999996</v>
      </c>
      <c r="AQ40">
        <v>0</v>
      </c>
      <c r="AR40">
        <v>8.4124799999999968</v>
      </c>
      <c r="AS40">
        <v>5.4668928000000001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19.414419158569522</v>
      </c>
      <c r="BB40">
        <f t="shared" si="0"/>
        <v>627.7328805000152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27.349341553895879</v>
      </c>
      <c r="L41">
        <v>19.165200461571487</v>
      </c>
      <c r="M41">
        <v>0</v>
      </c>
      <c r="N41">
        <v>30.002945797329144</v>
      </c>
      <c r="O41">
        <v>50.379618987579185</v>
      </c>
      <c r="P41">
        <v>62.242158895000415</v>
      </c>
      <c r="Q41">
        <v>2.2472110623916812</v>
      </c>
      <c r="R41">
        <v>5.2773808342728294</v>
      </c>
      <c r="S41">
        <v>3.5379664281750731</v>
      </c>
      <c r="T41">
        <v>0</v>
      </c>
      <c r="U41">
        <v>243.68766210747094</v>
      </c>
      <c r="V41">
        <v>5.2664710992907811</v>
      </c>
      <c r="W41">
        <v>8.8441374348341224</v>
      </c>
      <c r="X41">
        <v>37.463917591228295</v>
      </c>
      <c r="Y41">
        <v>0</v>
      </c>
      <c r="Z41">
        <v>1.6646652</v>
      </c>
      <c r="AA41">
        <v>0</v>
      </c>
      <c r="AB41">
        <v>6.6903803199999992</v>
      </c>
      <c r="AC41">
        <v>4.9163427199999994</v>
      </c>
      <c r="AD41">
        <v>6.9455537999999999</v>
      </c>
      <c r="AE41">
        <v>12.556885224</v>
      </c>
      <c r="AF41">
        <v>0</v>
      </c>
      <c r="AG41">
        <v>0</v>
      </c>
      <c r="AH41">
        <v>38.846886999999995</v>
      </c>
      <c r="AI41">
        <v>3.5567619999999991</v>
      </c>
      <c r="AJ41">
        <v>0</v>
      </c>
      <c r="AK41">
        <v>6.3493099999999991</v>
      </c>
      <c r="AL41">
        <v>20.155329999999999</v>
      </c>
      <c r="AM41">
        <v>0</v>
      </c>
      <c r="AN41">
        <v>0</v>
      </c>
      <c r="AO41">
        <v>7.3182480000000005</v>
      </c>
      <c r="AP41">
        <v>2.9283659999999996</v>
      </c>
      <c r="AQ41">
        <v>0</v>
      </c>
      <c r="AR41">
        <v>8.4124799999999968</v>
      </c>
      <c r="AS41">
        <v>5.4668928000000001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18.638163482724771</v>
      </c>
      <c r="BB41">
        <f t="shared" si="0"/>
        <v>602.63395183431498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27.360019470346757</v>
      </c>
      <c r="L42">
        <v>19.165200461571487</v>
      </c>
      <c r="M42">
        <v>0</v>
      </c>
      <c r="N42">
        <v>30.002945797329144</v>
      </c>
      <c r="O42">
        <v>50.379618987579185</v>
      </c>
      <c r="P42">
        <v>62.242158895000415</v>
      </c>
      <c r="Q42">
        <v>2.2472110623916812</v>
      </c>
      <c r="R42">
        <v>5.2773808342728294</v>
      </c>
      <c r="S42">
        <v>3.5379664281750731</v>
      </c>
      <c r="T42">
        <v>0</v>
      </c>
      <c r="U42">
        <v>243.68766210747094</v>
      </c>
      <c r="V42">
        <v>5.2664710992907811</v>
      </c>
      <c r="W42">
        <v>8.8441374348341224</v>
      </c>
      <c r="X42">
        <v>37.463917591228295</v>
      </c>
      <c r="Y42">
        <v>0</v>
      </c>
      <c r="Z42">
        <v>1.6646652</v>
      </c>
      <c r="AA42">
        <v>0</v>
      </c>
      <c r="AB42">
        <v>3.2910170399999998</v>
      </c>
      <c r="AC42">
        <v>2.4581713599999997</v>
      </c>
      <c r="AD42">
        <v>6.9455537999999999</v>
      </c>
      <c r="AE42">
        <v>12.556885224</v>
      </c>
      <c r="AF42">
        <v>0</v>
      </c>
      <c r="AG42">
        <v>0</v>
      </c>
      <c r="AH42">
        <v>38.846886999999995</v>
      </c>
      <c r="AI42">
        <v>3.5567619999999991</v>
      </c>
      <c r="AJ42">
        <v>0</v>
      </c>
      <c r="AK42">
        <v>6.3493099999999991</v>
      </c>
      <c r="AL42">
        <v>20.155329999999999</v>
      </c>
      <c r="AM42">
        <v>0</v>
      </c>
      <c r="AN42">
        <v>0</v>
      </c>
      <c r="AO42">
        <v>7.3182480000000005</v>
      </c>
      <c r="AP42">
        <v>2.9283659999999996</v>
      </c>
      <c r="AQ42">
        <v>0</v>
      </c>
      <c r="AR42">
        <v>8.4124799999999968</v>
      </c>
      <c r="AS42">
        <v>5.4668928000000001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18.462757977291488</v>
      </c>
      <c r="BB42">
        <f t="shared" si="0"/>
        <v>596.96250061619924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27.349341553895879</v>
      </c>
      <c r="L43">
        <v>19.16518220739782</v>
      </c>
      <c r="M43">
        <v>0</v>
      </c>
      <c r="N43">
        <v>30.002945797329144</v>
      </c>
      <c r="O43">
        <v>50.379618987579185</v>
      </c>
      <c r="P43">
        <v>62.242158895000415</v>
      </c>
      <c r="Q43">
        <v>2.2472110623916812</v>
      </c>
      <c r="R43">
        <v>5.298191296629212</v>
      </c>
      <c r="S43">
        <v>3.5379664281750731</v>
      </c>
      <c r="T43">
        <v>0</v>
      </c>
      <c r="U43">
        <v>243.68766210747094</v>
      </c>
      <c r="V43">
        <v>5.2664710992907811</v>
      </c>
      <c r="W43">
        <v>8.8441374348341224</v>
      </c>
      <c r="X43">
        <v>37.463917591228295</v>
      </c>
      <c r="Y43">
        <v>0</v>
      </c>
      <c r="Z43">
        <v>1.6646652</v>
      </c>
      <c r="AA43">
        <v>0</v>
      </c>
      <c r="AB43">
        <v>3.2910170399999998</v>
      </c>
      <c r="AC43">
        <v>2.4581713599999997</v>
      </c>
      <c r="AD43">
        <v>6.9455537999999999</v>
      </c>
      <c r="AE43">
        <v>12.556885224</v>
      </c>
      <c r="AF43">
        <v>0</v>
      </c>
      <c r="AG43">
        <v>0</v>
      </c>
      <c r="AH43">
        <v>38.846886999999995</v>
      </c>
      <c r="AI43">
        <v>3.5567619999999991</v>
      </c>
      <c r="AJ43">
        <v>0</v>
      </c>
      <c r="AK43">
        <v>6.3493099999999991</v>
      </c>
      <c r="AL43">
        <v>20.155329999999999</v>
      </c>
      <c r="AM43">
        <v>0</v>
      </c>
      <c r="AN43">
        <v>0</v>
      </c>
      <c r="AO43">
        <v>7.3182480000000005</v>
      </c>
      <c r="AP43">
        <v>2.9283659999999996</v>
      </c>
      <c r="AQ43">
        <v>0</v>
      </c>
      <c r="AR43">
        <v>6.729984</v>
      </c>
      <c r="AS43">
        <v>8.2686753599999996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18.496640057150032</v>
      </c>
      <c r="BB43">
        <f t="shared" si="0"/>
        <v>598.05801938807258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27.401090849384442</v>
      </c>
      <c r="L44">
        <v>19.165161619830211</v>
      </c>
      <c r="M44">
        <v>0</v>
      </c>
      <c r="N44">
        <v>30.002945797329144</v>
      </c>
      <c r="O44">
        <v>50.379618987579185</v>
      </c>
      <c r="P44">
        <v>62.242158895000415</v>
      </c>
      <c r="Q44">
        <v>5.5405631534569979</v>
      </c>
      <c r="R44">
        <v>10.768165583008237</v>
      </c>
      <c r="S44">
        <v>6.6989832869080779</v>
      </c>
      <c r="T44">
        <v>0</v>
      </c>
      <c r="U44">
        <v>243.68766210747094</v>
      </c>
      <c r="V44">
        <v>5.2664710992907811</v>
      </c>
      <c r="W44">
        <v>8.8441374348341224</v>
      </c>
      <c r="X44">
        <v>37.463917591228295</v>
      </c>
      <c r="Y44">
        <v>0</v>
      </c>
      <c r="Z44">
        <v>1.6646652</v>
      </c>
      <c r="AA44">
        <v>0</v>
      </c>
      <c r="AB44">
        <v>3.2910170399999998</v>
      </c>
      <c r="AC44">
        <v>2.4581713599999997</v>
      </c>
      <c r="AD44">
        <v>6.9455537999999999</v>
      </c>
      <c r="AE44">
        <v>12.556885224</v>
      </c>
      <c r="AF44">
        <v>0</v>
      </c>
      <c r="AG44">
        <v>0</v>
      </c>
      <c r="AH44">
        <v>38.846886999999995</v>
      </c>
      <c r="AI44">
        <v>3.5567619999999991</v>
      </c>
      <c r="AJ44">
        <v>0</v>
      </c>
      <c r="AK44">
        <v>6.3493099999999991</v>
      </c>
      <c r="AL44">
        <v>20.155329999999999</v>
      </c>
      <c r="AM44">
        <v>0</v>
      </c>
      <c r="AN44">
        <v>0</v>
      </c>
      <c r="AO44">
        <v>7.3182480000000005</v>
      </c>
      <c r="AP44">
        <v>2.9283659999999996</v>
      </c>
      <c r="AQ44">
        <v>0</v>
      </c>
      <c r="AR44">
        <v>6.729984</v>
      </c>
      <c r="AS44">
        <v>8.2686753599999996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18.855921961459487</v>
      </c>
      <c r="BB44">
        <f t="shared" si="0"/>
        <v>609.67480942786142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27.390629252357666</v>
      </c>
      <c r="L45">
        <v>19.165148411549271</v>
      </c>
      <c r="M45">
        <v>0</v>
      </c>
      <c r="N45">
        <v>30.002945797329144</v>
      </c>
      <c r="O45">
        <v>50.379618987579185</v>
      </c>
      <c r="P45">
        <v>62.242158895000415</v>
      </c>
      <c r="Q45">
        <v>5.5405631534569979</v>
      </c>
      <c r="R45">
        <v>10.768165583008237</v>
      </c>
      <c r="S45">
        <v>6.6989832869080779</v>
      </c>
      <c r="T45">
        <v>0</v>
      </c>
      <c r="U45">
        <v>243.68766210747094</v>
      </c>
      <c r="V45">
        <v>5.2664710992907811</v>
      </c>
      <c r="W45">
        <v>8.8441374348341224</v>
      </c>
      <c r="X45">
        <v>37.463917591228295</v>
      </c>
      <c r="Y45">
        <v>0</v>
      </c>
      <c r="Z45">
        <v>1.6646652</v>
      </c>
      <c r="AA45">
        <v>0</v>
      </c>
      <c r="AB45">
        <v>3.2910170399999998</v>
      </c>
      <c r="AC45">
        <v>2.4581713599999997</v>
      </c>
      <c r="AD45">
        <v>6.9455537999999999</v>
      </c>
      <c r="AE45">
        <v>12.556885224</v>
      </c>
      <c r="AF45">
        <v>0</v>
      </c>
      <c r="AG45">
        <v>0</v>
      </c>
      <c r="AH45">
        <v>38.846886999999995</v>
      </c>
      <c r="AI45">
        <v>0.80835500000000005</v>
      </c>
      <c r="AJ45">
        <v>0</v>
      </c>
      <c r="AK45">
        <v>6.3493099999999991</v>
      </c>
      <c r="AL45">
        <v>20.155329999999999</v>
      </c>
      <c r="AM45">
        <v>0</v>
      </c>
      <c r="AN45">
        <v>0</v>
      </c>
      <c r="AO45">
        <v>7.3182480000000005</v>
      </c>
      <c r="AP45">
        <v>2.9283659999999996</v>
      </c>
      <c r="AQ45">
        <v>0</v>
      </c>
      <c r="AR45">
        <v>6.729984</v>
      </c>
      <c r="AS45">
        <v>5.4668928000000001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18.689102083649203</v>
      </c>
      <c r="BB45">
        <f t="shared" si="0"/>
        <v>604.28096494036379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27.524836707370262</v>
      </c>
      <c r="L46">
        <v>19.165148411549271</v>
      </c>
      <c r="M46">
        <v>0</v>
      </c>
      <c r="N46">
        <v>30.002945797329144</v>
      </c>
      <c r="O46">
        <v>50.379618987579185</v>
      </c>
      <c r="P46">
        <v>62.242158895000415</v>
      </c>
      <c r="Q46">
        <v>5.5405631534569979</v>
      </c>
      <c r="R46">
        <v>10.768165583008237</v>
      </c>
      <c r="S46">
        <v>6.6989832869080779</v>
      </c>
      <c r="T46">
        <v>0</v>
      </c>
      <c r="U46">
        <v>243.68766210747094</v>
      </c>
      <c r="V46">
        <v>5.2664710992907811</v>
      </c>
      <c r="W46">
        <v>8.8441374348341224</v>
      </c>
      <c r="X46">
        <v>37.463917591228295</v>
      </c>
      <c r="Y46">
        <v>0</v>
      </c>
      <c r="Z46">
        <v>1.6646652</v>
      </c>
      <c r="AA46">
        <v>0</v>
      </c>
      <c r="AB46">
        <v>3.2910170399999998</v>
      </c>
      <c r="AC46">
        <v>2.4581713599999997</v>
      </c>
      <c r="AD46">
        <v>6.9455537999999999</v>
      </c>
      <c r="AE46">
        <v>12.556885224</v>
      </c>
      <c r="AF46">
        <v>0</v>
      </c>
      <c r="AG46">
        <v>0</v>
      </c>
      <c r="AH46">
        <v>38.846886999999995</v>
      </c>
      <c r="AI46">
        <v>0.80835500000000005</v>
      </c>
      <c r="AJ46">
        <v>0</v>
      </c>
      <c r="AK46">
        <v>6.3493099999999991</v>
      </c>
      <c r="AL46">
        <v>20.155329999999999</v>
      </c>
      <c r="AM46">
        <v>0</v>
      </c>
      <c r="AN46">
        <v>0</v>
      </c>
      <c r="AO46">
        <v>7.3182480000000005</v>
      </c>
      <c r="AP46">
        <v>2.9283659999999996</v>
      </c>
      <c r="AQ46">
        <v>0</v>
      </c>
      <c r="AR46">
        <v>6.729984</v>
      </c>
      <c r="AS46">
        <v>5.4668928000000001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18.693128486253514</v>
      </c>
      <c r="BB46">
        <f t="shared" si="0"/>
        <v>604.41114599277216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27.505663723283611</v>
      </c>
      <c r="L47">
        <v>16.505587438974995</v>
      </c>
      <c r="M47">
        <v>0</v>
      </c>
      <c r="N47">
        <v>30.002945797329144</v>
      </c>
      <c r="O47">
        <v>50.379618987579185</v>
      </c>
      <c r="P47">
        <v>62.242158895000415</v>
      </c>
      <c r="Q47">
        <v>5.3722670085470083</v>
      </c>
      <c r="R47">
        <v>10.444052263736266</v>
      </c>
      <c r="S47">
        <v>6.4942055084745762</v>
      </c>
      <c r="T47">
        <v>0</v>
      </c>
      <c r="U47">
        <v>243.68766210747094</v>
      </c>
      <c r="V47">
        <v>5.2664710992907811</v>
      </c>
      <c r="W47">
        <v>8.8441374348341224</v>
      </c>
      <c r="X47">
        <v>37.463917591228295</v>
      </c>
      <c r="Y47">
        <v>0</v>
      </c>
      <c r="Z47">
        <v>1.6646652</v>
      </c>
      <c r="AA47">
        <v>0</v>
      </c>
      <c r="AB47">
        <v>3.2910170399999998</v>
      </c>
      <c r="AC47">
        <v>2.4581713599999997</v>
      </c>
      <c r="AD47">
        <v>4.6303691999999996</v>
      </c>
      <c r="AE47">
        <v>12.556885224</v>
      </c>
      <c r="AF47">
        <v>0</v>
      </c>
      <c r="AG47">
        <v>0</v>
      </c>
      <c r="AH47">
        <v>38.846886999999995</v>
      </c>
      <c r="AI47">
        <v>0.80835500000000005</v>
      </c>
      <c r="AJ47">
        <v>0</v>
      </c>
      <c r="AK47">
        <v>6.3493099999999991</v>
      </c>
      <c r="AL47">
        <v>20.155329999999999</v>
      </c>
      <c r="AM47">
        <v>0</v>
      </c>
      <c r="AN47">
        <v>0</v>
      </c>
      <c r="AO47">
        <v>7.3182480000000005</v>
      </c>
      <c r="AP47">
        <v>2.9283659999999996</v>
      </c>
      <c r="AQ47">
        <v>0</v>
      </c>
      <c r="AR47">
        <v>6.729984</v>
      </c>
      <c r="AS47">
        <v>5.4668928000000001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18.522395149304188</v>
      </c>
      <c r="BB47">
        <f t="shared" si="0"/>
        <v>598.89077353044502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27.516086930129102</v>
      </c>
      <c r="L48">
        <v>15.824823207614301</v>
      </c>
      <c r="M48">
        <v>0</v>
      </c>
      <c r="N48">
        <v>30.002945797329144</v>
      </c>
      <c r="O48">
        <v>50.379618987579185</v>
      </c>
      <c r="P48">
        <v>62.242158895000415</v>
      </c>
      <c r="Q48">
        <v>5.3722670085470083</v>
      </c>
      <c r="R48">
        <v>10.444052263736266</v>
      </c>
      <c r="S48">
        <v>6.4942055084745762</v>
      </c>
      <c r="T48">
        <v>0</v>
      </c>
      <c r="U48">
        <v>243.68766210747094</v>
      </c>
      <c r="V48">
        <v>5.2664710992907811</v>
      </c>
      <c r="W48">
        <v>8.8441374348341224</v>
      </c>
      <c r="X48">
        <v>37.463917591228295</v>
      </c>
      <c r="Y48">
        <v>0</v>
      </c>
      <c r="Z48">
        <v>1.6646652</v>
      </c>
      <c r="AA48">
        <v>0</v>
      </c>
      <c r="AB48">
        <v>3.2910170399999998</v>
      </c>
      <c r="AC48">
        <v>2.4581713599999997</v>
      </c>
      <c r="AD48">
        <v>4.6303691999999996</v>
      </c>
      <c r="AE48">
        <v>12.556885224</v>
      </c>
      <c r="AF48">
        <v>0</v>
      </c>
      <c r="AG48">
        <v>0</v>
      </c>
      <c r="AH48">
        <v>38.846886999999995</v>
      </c>
      <c r="AI48">
        <v>0.80835500000000005</v>
      </c>
      <c r="AJ48">
        <v>0</v>
      </c>
      <c r="AK48">
        <v>6.3493099999999991</v>
      </c>
      <c r="AL48">
        <v>20.155329999999999</v>
      </c>
      <c r="AM48">
        <v>0</v>
      </c>
      <c r="AN48">
        <v>0</v>
      </c>
      <c r="AO48">
        <v>7.3182480000000005</v>
      </c>
      <c r="AP48">
        <v>2.9283659999999996</v>
      </c>
      <c r="AQ48">
        <v>0</v>
      </c>
      <c r="AR48">
        <v>6.729984</v>
      </c>
      <c r="AS48">
        <v>5.4668928000000001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18.50228493251425</v>
      </c>
      <c r="BB48">
        <f t="shared" si="0"/>
        <v>598.24054272271974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27.618370428621233</v>
      </c>
      <c r="L49">
        <v>18.587715437918892</v>
      </c>
      <c r="M49">
        <v>0</v>
      </c>
      <c r="N49">
        <v>30.002945797329144</v>
      </c>
      <c r="O49">
        <v>50.379618987579185</v>
      </c>
      <c r="P49">
        <v>62.242158895000415</v>
      </c>
      <c r="Q49">
        <v>1.7645973057395674</v>
      </c>
      <c r="R49">
        <v>2.9990613650998066</v>
      </c>
      <c r="S49">
        <v>2.0620171150579067</v>
      </c>
      <c r="T49">
        <v>0</v>
      </c>
      <c r="U49">
        <v>243.68766210747094</v>
      </c>
      <c r="V49">
        <v>0</v>
      </c>
      <c r="W49">
        <v>8.8441374348341224</v>
      </c>
      <c r="X49">
        <v>37.463917591228295</v>
      </c>
      <c r="Y49">
        <v>0</v>
      </c>
      <c r="Z49">
        <v>1.6646652</v>
      </c>
      <c r="AA49">
        <v>0</v>
      </c>
      <c r="AB49">
        <v>3.2910170399999998</v>
      </c>
      <c r="AC49">
        <v>2.4581713599999997</v>
      </c>
      <c r="AD49">
        <v>4.6303691999999996</v>
      </c>
      <c r="AE49">
        <v>12.556885224</v>
      </c>
      <c r="AF49">
        <v>0</v>
      </c>
      <c r="AG49">
        <v>0</v>
      </c>
      <c r="AH49">
        <v>38.846886999999995</v>
      </c>
      <c r="AI49">
        <v>0.80835500000000005</v>
      </c>
      <c r="AJ49">
        <v>0</v>
      </c>
      <c r="AK49">
        <v>6.3493099999999991</v>
      </c>
      <c r="AL49">
        <v>20.155329999999999</v>
      </c>
      <c r="AM49">
        <v>0</v>
      </c>
      <c r="AN49">
        <v>0</v>
      </c>
      <c r="AO49">
        <v>7.3182480000000005</v>
      </c>
      <c r="AP49">
        <v>2.9283659999999996</v>
      </c>
      <c r="AQ49">
        <v>0</v>
      </c>
      <c r="AR49">
        <v>6.729984</v>
      </c>
      <c r="AS49">
        <v>5.4668928000000001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17.965700635559415</v>
      </c>
      <c r="BB49">
        <f t="shared" si="0"/>
        <v>580.89098265432006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27.628178387799565</v>
      </c>
      <c r="L50">
        <v>18.587715437918892</v>
      </c>
      <c r="M50">
        <v>0</v>
      </c>
      <c r="N50">
        <v>30.002945797329144</v>
      </c>
      <c r="O50">
        <v>50.379618987579185</v>
      </c>
      <c r="P50">
        <v>62.242158895000415</v>
      </c>
      <c r="Q50">
        <v>1.7645973057395674</v>
      </c>
      <c r="R50">
        <v>2.9990613650998066</v>
      </c>
      <c r="S50">
        <v>2.0620171150579067</v>
      </c>
      <c r="T50">
        <v>0</v>
      </c>
      <c r="U50">
        <v>243.68766210747094</v>
      </c>
      <c r="V50">
        <v>0</v>
      </c>
      <c r="W50">
        <v>8.8441374348341224</v>
      </c>
      <c r="X50">
        <v>37.463917591228295</v>
      </c>
      <c r="Y50">
        <v>0</v>
      </c>
      <c r="Z50">
        <v>1.6646652</v>
      </c>
      <c r="AA50">
        <v>0</v>
      </c>
      <c r="AB50">
        <v>3.2910170399999998</v>
      </c>
      <c r="AC50">
        <v>2.4581713599999997</v>
      </c>
      <c r="AD50">
        <v>4.6303691999999996</v>
      </c>
      <c r="AE50">
        <v>12.556885224</v>
      </c>
      <c r="AF50">
        <v>0</v>
      </c>
      <c r="AG50">
        <v>0</v>
      </c>
      <c r="AH50">
        <v>38.846886999999995</v>
      </c>
      <c r="AI50">
        <v>0.80835500000000005</v>
      </c>
      <c r="AJ50">
        <v>0</v>
      </c>
      <c r="AK50">
        <v>6.3493099999999991</v>
      </c>
      <c r="AL50">
        <v>20.155329999999999</v>
      </c>
      <c r="AM50">
        <v>0</v>
      </c>
      <c r="AN50">
        <v>0</v>
      </c>
      <c r="AO50">
        <v>7.3182480000000005</v>
      </c>
      <c r="AP50">
        <v>2.9283659999999996</v>
      </c>
      <c r="AQ50">
        <v>0</v>
      </c>
      <c r="AR50">
        <v>8.4124799999999968</v>
      </c>
      <c r="AS50">
        <v>5.4668928000000001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18.01646978003474</v>
      </c>
      <c r="BB50">
        <f t="shared" si="0"/>
        <v>582.53251746902299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27.515017607292393</v>
      </c>
      <c r="L51">
        <v>18.598014199435806</v>
      </c>
      <c r="M51">
        <v>0</v>
      </c>
      <c r="N51">
        <v>30.002945797329144</v>
      </c>
      <c r="O51">
        <v>50.379618987579185</v>
      </c>
      <c r="P51">
        <v>62.242158895000415</v>
      </c>
      <c r="Q51">
        <v>1.000559343283582</v>
      </c>
      <c r="R51">
        <v>2.9994918130395956</v>
      </c>
      <c r="S51">
        <v>1.9996568441064642</v>
      </c>
      <c r="T51">
        <v>0</v>
      </c>
      <c r="U51">
        <v>243.68766210747094</v>
      </c>
      <c r="V51">
        <v>0</v>
      </c>
      <c r="W51">
        <v>8.8441374348341224</v>
      </c>
      <c r="X51">
        <v>37.463917591228295</v>
      </c>
      <c r="Y51">
        <v>0</v>
      </c>
      <c r="Z51">
        <v>1.6646652</v>
      </c>
      <c r="AA51">
        <v>0</v>
      </c>
      <c r="AB51">
        <v>3.2910170399999998</v>
      </c>
      <c r="AC51">
        <v>2.4581713599999997</v>
      </c>
      <c r="AD51">
        <v>4.6303691999999996</v>
      </c>
      <c r="AE51">
        <v>12.556885224</v>
      </c>
      <c r="AF51">
        <v>0</v>
      </c>
      <c r="AG51">
        <v>0</v>
      </c>
      <c r="AH51">
        <v>38.846886999999995</v>
      </c>
      <c r="AI51">
        <v>0</v>
      </c>
      <c r="AJ51">
        <v>0</v>
      </c>
      <c r="AK51">
        <v>6.3493099999999991</v>
      </c>
      <c r="AL51">
        <v>20.155329999999999</v>
      </c>
      <c r="AM51">
        <v>0</v>
      </c>
      <c r="AN51">
        <v>0</v>
      </c>
      <c r="AO51">
        <v>7.3182480000000005</v>
      </c>
      <c r="AP51">
        <v>2.6680668000000001</v>
      </c>
      <c r="AQ51">
        <v>0</v>
      </c>
      <c r="AR51">
        <v>13.319759999999997</v>
      </c>
      <c r="AS51">
        <v>8.2686753599999996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18.187817210119668</v>
      </c>
      <c r="BB51">
        <f t="shared" si="0"/>
        <v>588.07274859448023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27.525397954644571</v>
      </c>
      <c r="L52">
        <v>18.598014199435806</v>
      </c>
      <c r="M52">
        <v>0</v>
      </c>
      <c r="N52">
        <v>30.002945797329144</v>
      </c>
      <c r="O52">
        <v>50.379618987579185</v>
      </c>
      <c r="P52">
        <v>62.242158895000415</v>
      </c>
      <c r="Q52">
        <v>1.000559343283582</v>
      </c>
      <c r="R52">
        <v>2.9994918130395956</v>
      </c>
      <c r="S52">
        <v>1.9996568441064642</v>
      </c>
      <c r="T52">
        <v>0</v>
      </c>
      <c r="U52">
        <v>243.68766210747094</v>
      </c>
      <c r="V52">
        <v>0</v>
      </c>
      <c r="W52">
        <v>8.8441374348341224</v>
      </c>
      <c r="X52">
        <v>37.463917591228295</v>
      </c>
      <c r="Y52">
        <v>0</v>
      </c>
      <c r="Z52">
        <v>1.6646652</v>
      </c>
      <c r="AA52">
        <v>0</v>
      </c>
      <c r="AB52">
        <v>3.2910170399999998</v>
      </c>
      <c r="AC52">
        <v>2.4581713599999997</v>
      </c>
      <c r="AD52">
        <v>4.6303691999999996</v>
      </c>
      <c r="AE52">
        <v>12.556885224</v>
      </c>
      <c r="AF52">
        <v>0</v>
      </c>
      <c r="AG52">
        <v>0</v>
      </c>
      <c r="AH52">
        <v>38.846886999999995</v>
      </c>
      <c r="AI52">
        <v>0</v>
      </c>
      <c r="AJ52">
        <v>0</v>
      </c>
      <c r="AK52">
        <v>6.3493099999999991</v>
      </c>
      <c r="AL52">
        <v>20.155329999999999</v>
      </c>
      <c r="AM52">
        <v>0</v>
      </c>
      <c r="AN52">
        <v>0</v>
      </c>
      <c r="AO52">
        <v>7.3182480000000005</v>
      </c>
      <c r="AP52">
        <v>2.6680668000000001</v>
      </c>
      <c r="AQ52">
        <v>0</v>
      </c>
      <c r="AR52">
        <v>13.319759999999997</v>
      </c>
      <c r="AS52">
        <v>8.2686753599999996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18.188128515776491</v>
      </c>
      <c r="BB52">
        <f t="shared" si="0"/>
        <v>588.08281763617561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27.515017607292393</v>
      </c>
      <c r="L53">
        <v>18.598014199435806</v>
      </c>
      <c r="M53">
        <v>0</v>
      </c>
      <c r="N53">
        <v>30.002945797329144</v>
      </c>
      <c r="O53">
        <v>50.379618987579185</v>
      </c>
      <c r="P53">
        <v>62.242158895000415</v>
      </c>
      <c r="Q53">
        <v>1.000559343283582</v>
      </c>
      <c r="R53">
        <v>2.9994918130395956</v>
      </c>
      <c r="S53">
        <v>1.9996568441064642</v>
      </c>
      <c r="T53">
        <v>0</v>
      </c>
      <c r="U53">
        <v>243.68766210747094</v>
      </c>
      <c r="V53">
        <v>0</v>
      </c>
      <c r="W53">
        <v>8.8441374348341224</v>
      </c>
      <c r="X53">
        <v>37.463917591228295</v>
      </c>
      <c r="Y53">
        <v>0</v>
      </c>
      <c r="Z53">
        <v>1.6646652</v>
      </c>
      <c r="AA53">
        <v>0</v>
      </c>
      <c r="AB53">
        <v>3.2910170399999998</v>
      </c>
      <c r="AC53">
        <v>2.4581713599999997</v>
      </c>
      <c r="AD53">
        <v>4.6303691999999996</v>
      </c>
      <c r="AE53">
        <v>12.556885224</v>
      </c>
      <c r="AF53">
        <v>0</v>
      </c>
      <c r="AG53">
        <v>0</v>
      </c>
      <c r="AH53">
        <v>38.846886999999995</v>
      </c>
      <c r="AI53">
        <v>0</v>
      </c>
      <c r="AJ53">
        <v>0</v>
      </c>
      <c r="AK53">
        <v>6.3493099999999991</v>
      </c>
      <c r="AL53">
        <v>20.155329999999999</v>
      </c>
      <c r="AM53">
        <v>0</v>
      </c>
      <c r="AN53">
        <v>0</v>
      </c>
      <c r="AO53">
        <v>7.3182480000000005</v>
      </c>
      <c r="AP53">
        <v>2.6680668000000001</v>
      </c>
      <c r="AQ53">
        <v>0</v>
      </c>
      <c r="AR53">
        <v>5.8887359999999997</v>
      </c>
      <c r="AS53">
        <v>5.4668928000000001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17.880833064119674</v>
      </c>
      <c r="BB53">
        <f t="shared" si="0"/>
        <v>578.14692618048025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27.525397954644571</v>
      </c>
      <c r="L54">
        <v>18.598014199435806</v>
      </c>
      <c r="M54">
        <v>0</v>
      </c>
      <c r="N54">
        <v>30.002945797329144</v>
      </c>
      <c r="O54">
        <v>50.379618987579185</v>
      </c>
      <c r="P54">
        <v>62.242158895000415</v>
      </c>
      <c r="Q54">
        <v>1.000559343283582</v>
      </c>
      <c r="R54">
        <v>2.9994918130395956</v>
      </c>
      <c r="S54">
        <v>1.9996568441064642</v>
      </c>
      <c r="T54">
        <v>0</v>
      </c>
      <c r="U54">
        <v>243.68766210747094</v>
      </c>
      <c r="V54">
        <v>0</v>
      </c>
      <c r="W54">
        <v>8.8441374348341224</v>
      </c>
      <c r="X54">
        <v>37.463917591228295</v>
      </c>
      <c r="Y54">
        <v>0</v>
      </c>
      <c r="Z54">
        <v>1.6646652</v>
      </c>
      <c r="AA54">
        <v>0</v>
      </c>
      <c r="AB54">
        <v>3.2910170399999998</v>
      </c>
      <c r="AC54">
        <v>2.4581713599999997</v>
      </c>
      <c r="AD54">
        <v>4.6303691999999996</v>
      </c>
      <c r="AE54">
        <v>12.556885224</v>
      </c>
      <c r="AF54">
        <v>0</v>
      </c>
      <c r="AG54">
        <v>0</v>
      </c>
      <c r="AH54">
        <v>38.846886999999995</v>
      </c>
      <c r="AI54">
        <v>0</v>
      </c>
      <c r="AJ54">
        <v>0</v>
      </c>
      <c r="AK54">
        <v>6.3493099999999991</v>
      </c>
      <c r="AL54">
        <v>20.155329999999999</v>
      </c>
      <c r="AM54">
        <v>0</v>
      </c>
      <c r="AN54">
        <v>0</v>
      </c>
      <c r="AO54">
        <v>7.3182480000000005</v>
      </c>
      <c r="AP54">
        <v>2.6680668000000001</v>
      </c>
      <c r="AQ54">
        <v>0</v>
      </c>
      <c r="AR54">
        <v>5.8887359999999997</v>
      </c>
      <c r="AS54">
        <v>5.4668928000000001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17.881144369776496</v>
      </c>
      <c r="BB54">
        <f t="shared" si="0"/>
        <v>578.15699522217562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27.515017607292393</v>
      </c>
      <c r="L55">
        <v>18.030894904523223</v>
      </c>
      <c r="M55">
        <v>0</v>
      </c>
      <c r="N55">
        <v>30.002945797329144</v>
      </c>
      <c r="O55">
        <v>50.379618987579185</v>
      </c>
      <c r="P55">
        <v>62.242158895000415</v>
      </c>
      <c r="Q55">
        <v>1.000559343283582</v>
      </c>
      <c r="R55">
        <v>2.9994918130395956</v>
      </c>
      <c r="S55">
        <v>1.9996568441064642</v>
      </c>
      <c r="T55">
        <v>0</v>
      </c>
      <c r="U55">
        <v>243.68766210747094</v>
      </c>
      <c r="V55">
        <v>0</v>
      </c>
      <c r="W55">
        <v>8.8441374348341224</v>
      </c>
      <c r="X55">
        <v>37.463917591228295</v>
      </c>
      <c r="Y55">
        <v>0</v>
      </c>
      <c r="Z55">
        <v>1.6646652</v>
      </c>
      <c r="AA55">
        <v>0</v>
      </c>
      <c r="AB55">
        <v>3.2910170399999998</v>
      </c>
      <c r="AC55">
        <v>2.4581713599999997</v>
      </c>
      <c r="AD55">
        <v>4.6303691999999996</v>
      </c>
      <c r="AE55">
        <v>12.556885224</v>
      </c>
      <c r="AF55">
        <v>0</v>
      </c>
      <c r="AG55">
        <v>0</v>
      </c>
      <c r="AH55">
        <v>38.846886999999995</v>
      </c>
      <c r="AI55">
        <v>0</v>
      </c>
      <c r="AJ55">
        <v>0</v>
      </c>
      <c r="AK55">
        <v>6.3493099999999991</v>
      </c>
      <c r="AL55">
        <v>20.155329999999999</v>
      </c>
      <c r="AM55">
        <v>0</v>
      </c>
      <c r="AN55">
        <v>0</v>
      </c>
      <c r="AO55">
        <v>7.3182480000000005</v>
      </c>
      <c r="AP55">
        <v>2.6680668000000001</v>
      </c>
      <c r="AQ55">
        <v>0</v>
      </c>
      <c r="AR55">
        <v>5.8887359999999997</v>
      </c>
      <c r="AS55">
        <v>5.4668928000000001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17.863819485272291</v>
      </c>
      <c r="BB55">
        <f t="shared" si="0"/>
        <v>577.59682046441503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27.525397954644571</v>
      </c>
      <c r="L56">
        <v>18.030893200153663</v>
      </c>
      <c r="M56">
        <v>0</v>
      </c>
      <c r="N56">
        <v>30.002945797329144</v>
      </c>
      <c r="O56">
        <v>50.379618987579185</v>
      </c>
      <c r="P56">
        <v>62.242158895000415</v>
      </c>
      <c r="Q56">
        <v>1.000559343283582</v>
      </c>
      <c r="R56">
        <v>2.9994918130395956</v>
      </c>
      <c r="S56">
        <v>1.9996568441064642</v>
      </c>
      <c r="T56">
        <v>0</v>
      </c>
      <c r="U56">
        <v>243.68766210747094</v>
      </c>
      <c r="V56">
        <v>0</v>
      </c>
      <c r="W56">
        <v>8.8441374348341224</v>
      </c>
      <c r="X56">
        <v>37.463917591228295</v>
      </c>
      <c r="Y56">
        <v>0</v>
      </c>
      <c r="Z56">
        <v>1.6646652</v>
      </c>
      <c r="AA56">
        <v>0</v>
      </c>
      <c r="AB56">
        <v>3.2910170399999998</v>
      </c>
      <c r="AC56">
        <v>2.4581713599999997</v>
      </c>
      <c r="AD56">
        <v>4.6303691999999996</v>
      </c>
      <c r="AE56">
        <v>12.556885224</v>
      </c>
      <c r="AF56">
        <v>0</v>
      </c>
      <c r="AG56">
        <v>0</v>
      </c>
      <c r="AH56">
        <v>38.846886999999995</v>
      </c>
      <c r="AI56">
        <v>0</v>
      </c>
      <c r="AJ56">
        <v>0</v>
      </c>
      <c r="AK56">
        <v>6.3493099999999991</v>
      </c>
      <c r="AL56">
        <v>20.155329999999999</v>
      </c>
      <c r="AM56">
        <v>0</v>
      </c>
      <c r="AN56">
        <v>0</v>
      </c>
      <c r="AO56">
        <v>7.3182480000000005</v>
      </c>
      <c r="AP56">
        <v>2.6680668000000001</v>
      </c>
      <c r="AQ56">
        <v>0</v>
      </c>
      <c r="AR56">
        <v>5.8887359999999997</v>
      </c>
      <c r="AS56">
        <v>5.4668928000000001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17.864130739798025</v>
      </c>
      <c r="BB56">
        <f t="shared" si="0"/>
        <v>577.60688785287198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27.515017607292393</v>
      </c>
      <c r="L57">
        <v>18.041201554060454</v>
      </c>
      <c r="M57">
        <v>0</v>
      </c>
      <c r="N57">
        <v>30.002945797329144</v>
      </c>
      <c r="O57">
        <v>50.379618987579185</v>
      </c>
      <c r="P57">
        <v>62.242158895000415</v>
      </c>
      <c r="Q57">
        <v>1.0207578443680139</v>
      </c>
      <c r="R57">
        <v>3.0200364094348022</v>
      </c>
      <c r="S57">
        <v>2.0004618834080716</v>
      </c>
      <c r="T57">
        <v>0</v>
      </c>
      <c r="U57">
        <v>243.68766210747094</v>
      </c>
      <c r="V57">
        <v>0</v>
      </c>
      <c r="W57">
        <v>8.8441374348341224</v>
      </c>
      <c r="X57">
        <v>37.463917591228295</v>
      </c>
      <c r="Y57">
        <v>0</v>
      </c>
      <c r="Z57">
        <v>1.6646652</v>
      </c>
      <c r="AA57">
        <v>0</v>
      </c>
      <c r="AB57">
        <v>3.2910170399999998</v>
      </c>
      <c r="AC57">
        <v>2.4581713599999997</v>
      </c>
      <c r="AD57">
        <v>4.6303691999999996</v>
      </c>
      <c r="AE57">
        <v>12.556885224</v>
      </c>
      <c r="AF57">
        <v>0</v>
      </c>
      <c r="AG57">
        <v>0</v>
      </c>
      <c r="AH57">
        <v>38.846886999999995</v>
      </c>
      <c r="AI57">
        <v>0</v>
      </c>
      <c r="AJ57">
        <v>0</v>
      </c>
      <c r="AK57">
        <v>6.3493099999999991</v>
      </c>
      <c r="AL57">
        <v>20.155329999999999</v>
      </c>
      <c r="AM57">
        <v>0</v>
      </c>
      <c r="AN57">
        <v>0</v>
      </c>
      <c r="AO57">
        <v>7.3182480000000005</v>
      </c>
      <c r="AP57">
        <v>2.6680668000000001</v>
      </c>
      <c r="AQ57">
        <v>0</v>
      </c>
      <c r="AR57">
        <v>5.8887359999999997</v>
      </c>
      <c r="AS57">
        <v>5.808573599999999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17.875625631625656</v>
      </c>
      <c r="BB57">
        <f t="shared" si="0"/>
        <v>577.9785499043802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27.525397954644571</v>
      </c>
      <c r="L58">
        <v>18.43289404011135</v>
      </c>
      <c r="M58">
        <v>0</v>
      </c>
      <c r="N58">
        <v>30.002945797329144</v>
      </c>
      <c r="O58">
        <v>50.379618987579185</v>
      </c>
      <c r="P58">
        <v>62.242158895000415</v>
      </c>
      <c r="Q58">
        <v>5.5394586404066075</v>
      </c>
      <c r="R58">
        <v>10.76930944407234</v>
      </c>
      <c r="S58">
        <v>6.6995738354806749</v>
      </c>
      <c r="T58">
        <v>0</v>
      </c>
      <c r="U58">
        <v>243.68766210747094</v>
      </c>
      <c r="V58">
        <v>0</v>
      </c>
      <c r="W58">
        <v>8.8441374348341224</v>
      </c>
      <c r="X58">
        <v>37.463917591228295</v>
      </c>
      <c r="Y58">
        <v>0</v>
      </c>
      <c r="Z58">
        <v>1.6646652</v>
      </c>
      <c r="AA58">
        <v>0</v>
      </c>
      <c r="AB58">
        <v>3.2910170399999998</v>
      </c>
      <c r="AC58">
        <v>2.4581713599999997</v>
      </c>
      <c r="AD58">
        <v>4.6303691999999996</v>
      </c>
      <c r="AE58">
        <v>12.556885224</v>
      </c>
      <c r="AF58">
        <v>0</v>
      </c>
      <c r="AG58">
        <v>0</v>
      </c>
      <c r="AH58">
        <v>38.846886999999995</v>
      </c>
      <c r="AI58">
        <v>0</v>
      </c>
      <c r="AJ58">
        <v>0</v>
      </c>
      <c r="AK58">
        <v>6.3493099999999991</v>
      </c>
      <c r="AL58">
        <v>20.155329999999999</v>
      </c>
      <c r="AM58">
        <v>0</v>
      </c>
      <c r="AN58">
        <v>0</v>
      </c>
      <c r="AO58">
        <v>7.3182480000000005</v>
      </c>
      <c r="AP58">
        <v>2.6680668000000001</v>
      </c>
      <c r="AQ58">
        <v>0</v>
      </c>
      <c r="AR58">
        <v>5.8887359999999997</v>
      </c>
      <c r="AS58">
        <v>5.808573599999999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18.396700206582654</v>
      </c>
      <c r="BB58">
        <f t="shared" si="0"/>
        <v>594.82663394557505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51.794715809664339</v>
      </c>
      <c r="L59">
        <v>40.000011658620991</v>
      </c>
      <c r="M59">
        <v>0</v>
      </c>
      <c r="N59">
        <v>30.002945797329144</v>
      </c>
      <c r="O59">
        <v>50.379618987579185</v>
      </c>
      <c r="P59">
        <v>62.242158895000415</v>
      </c>
      <c r="Q59">
        <v>5.5394586404066075</v>
      </c>
      <c r="R59">
        <v>10.76930944407234</v>
      </c>
      <c r="S59">
        <v>6.6995738354806749</v>
      </c>
      <c r="T59">
        <v>0</v>
      </c>
      <c r="U59">
        <v>243.68766210747094</v>
      </c>
      <c r="V59">
        <v>5.2675435106911994</v>
      </c>
      <c r="W59">
        <v>8.8441374348341224</v>
      </c>
      <c r="X59">
        <v>37.463917591228295</v>
      </c>
      <c r="Y59">
        <v>0</v>
      </c>
      <c r="Z59">
        <v>1.6646652</v>
      </c>
      <c r="AA59">
        <v>0</v>
      </c>
      <c r="AB59">
        <v>3.2910170399999998</v>
      </c>
      <c r="AC59">
        <v>2.4581713599999997</v>
      </c>
      <c r="AD59">
        <v>4.6303691999999996</v>
      </c>
      <c r="AE59">
        <v>12.556885224</v>
      </c>
      <c r="AF59">
        <v>0</v>
      </c>
      <c r="AG59">
        <v>0</v>
      </c>
      <c r="AH59">
        <v>38.846886999999995</v>
      </c>
      <c r="AI59">
        <v>0</v>
      </c>
      <c r="AJ59">
        <v>0</v>
      </c>
      <c r="AK59">
        <v>6.3493099999999991</v>
      </c>
      <c r="AL59">
        <v>20.155329999999999</v>
      </c>
      <c r="AM59">
        <v>0</v>
      </c>
      <c r="AN59">
        <v>0</v>
      </c>
      <c r="AO59">
        <v>7.3182480000000005</v>
      </c>
      <c r="AP59">
        <v>2.6680668000000001</v>
      </c>
      <c r="AQ59">
        <v>0</v>
      </c>
      <c r="AR59">
        <v>7.851648</v>
      </c>
      <c r="AS59">
        <v>5.4668928000000001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19.978456500465146</v>
      </c>
      <c r="BB59">
        <f t="shared" si="0"/>
        <v>645.9700878359132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51.794715809664339</v>
      </c>
      <c r="L60">
        <v>40.000011658620991</v>
      </c>
      <c r="M60">
        <v>0</v>
      </c>
      <c r="N60">
        <v>30.002945797329144</v>
      </c>
      <c r="O60">
        <v>50.379618987579185</v>
      </c>
      <c r="P60">
        <v>62.242158895000415</v>
      </c>
      <c r="Q60">
        <v>5.5394586404066075</v>
      </c>
      <c r="R60">
        <v>10.76930944407234</v>
      </c>
      <c r="S60">
        <v>6.6995738354806749</v>
      </c>
      <c r="T60">
        <v>0</v>
      </c>
      <c r="U60">
        <v>243.68766210747094</v>
      </c>
      <c r="V60">
        <v>5.2675435106911994</v>
      </c>
      <c r="W60">
        <v>8.8441374348341224</v>
      </c>
      <c r="X60">
        <v>37.463917591228295</v>
      </c>
      <c r="Y60">
        <v>0</v>
      </c>
      <c r="Z60">
        <v>1.6646652</v>
      </c>
      <c r="AA60">
        <v>0</v>
      </c>
      <c r="AB60">
        <v>3.2910170399999998</v>
      </c>
      <c r="AC60">
        <v>2.4581713599999997</v>
      </c>
      <c r="AD60">
        <v>4.6303691999999996</v>
      </c>
      <c r="AE60">
        <v>12.556885224</v>
      </c>
      <c r="AF60">
        <v>0</v>
      </c>
      <c r="AG60">
        <v>0</v>
      </c>
      <c r="AH60">
        <v>38.846886999999995</v>
      </c>
      <c r="AI60">
        <v>0</v>
      </c>
      <c r="AJ60">
        <v>0</v>
      </c>
      <c r="AK60">
        <v>6.3493099999999991</v>
      </c>
      <c r="AL60">
        <v>20.155329999999999</v>
      </c>
      <c r="AM60">
        <v>0</v>
      </c>
      <c r="AN60">
        <v>0</v>
      </c>
      <c r="AO60">
        <v>7.3182480000000005</v>
      </c>
      <c r="AP60">
        <v>2.6680668000000001</v>
      </c>
      <c r="AQ60">
        <v>0</v>
      </c>
      <c r="AR60">
        <v>7.851648</v>
      </c>
      <c r="AS60">
        <v>5.4668928000000001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19.978456500465146</v>
      </c>
      <c r="BB60">
        <f t="shared" si="0"/>
        <v>645.9700878359132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51.794715809664339</v>
      </c>
      <c r="L61">
        <v>65.247692231096536</v>
      </c>
      <c r="M61">
        <v>0</v>
      </c>
      <c r="N61">
        <v>30.002945797329144</v>
      </c>
      <c r="O61">
        <v>50.379618987579185</v>
      </c>
      <c r="P61">
        <v>62.242158895000415</v>
      </c>
      <c r="Q61">
        <v>5.5394586404066075</v>
      </c>
      <c r="R61">
        <v>10.76930944407234</v>
      </c>
      <c r="S61">
        <v>6.6995738354806749</v>
      </c>
      <c r="T61">
        <v>0</v>
      </c>
      <c r="U61">
        <v>243.68766210747094</v>
      </c>
      <c r="V61">
        <v>5.2675435106911994</v>
      </c>
      <c r="W61">
        <v>8.8441374348341224</v>
      </c>
      <c r="X61">
        <v>37.463917591228295</v>
      </c>
      <c r="Y61">
        <v>0</v>
      </c>
      <c r="Z61">
        <v>1.6646652</v>
      </c>
      <c r="AA61">
        <v>0</v>
      </c>
      <c r="AB61">
        <v>3.2910170399999998</v>
      </c>
      <c r="AC61">
        <v>2.4581713599999997</v>
      </c>
      <c r="AD61">
        <v>4.6303691999999996</v>
      </c>
      <c r="AE61">
        <v>12.556885224</v>
      </c>
      <c r="AF61">
        <v>0</v>
      </c>
      <c r="AG61">
        <v>0</v>
      </c>
      <c r="AH61">
        <v>38.846886999999995</v>
      </c>
      <c r="AI61">
        <v>0</v>
      </c>
      <c r="AJ61">
        <v>0</v>
      </c>
      <c r="AK61">
        <v>6.3493099999999991</v>
      </c>
      <c r="AL61">
        <v>20.155329999999999</v>
      </c>
      <c r="AM61">
        <v>0</v>
      </c>
      <c r="AN61">
        <v>0</v>
      </c>
      <c r="AO61">
        <v>7.3182480000000005</v>
      </c>
      <c r="AP61">
        <v>1.2038838000000001</v>
      </c>
      <c r="AQ61">
        <v>0</v>
      </c>
      <c r="AR61">
        <v>7.851648</v>
      </c>
      <c r="AS61">
        <v>5.4668928000000001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20.691961427639431</v>
      </c>
      <c r="BB61">
        <f t="shared" si="0"/>
        <v>669.04008048121455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51.794715809664339</v>
      </c>
      <c r="L62">
        <v>65.247692231096536</v>
      </c>
      <c r="M62">
        <v>0</v>
      </c>
      <c r="N62">
        <v>30.002945797329144</v>
      </c>
      <c r="O62">
        <v>50.379618987579185</v>
      </c>
      <c r="P62">
        <v>62.242158895000415</v>
      </c>
      <c r="Q62">
        <v>5.5394586404066075</v>
      </c>
      <c r="R62">
        <v>10.76930944407234</v>
      </c>
      <c r="S62">
        <v>6.6995738354806749</v>
      </c>
      <c r="T62">
        <v>0</v>
      </c>
      <c r="U62">
        <v>243.68766210747094</v>
      </c>
      <c r="V62">
        <v>5.2675435106911994</v>
      </c>
      <c r="W62">
        <v>8.8441374348341224</v>
      </c>
      <c r="X62">
        <v>37.463917591228295</v>
      </c>
      <c r="Y62">
        <v>0</v>
      </c>
      <c r="Z62">
        <v>1.6646652</v>
      </c>
      <c r="AA62">
        <v>0</v>
      </c>
      <c r="AB62">
        <v>3.2910170399999998</v>
      </c>
      <c r="AC62">
        <v>2.4581713599999997</v>
      </c>
      <c r="AD62">
        <v>4.6303691999999996</v>
      </c>
      <c r="AE62">
        <v>12.556885224</v>
      </c>
      <c r="AF62">
        <v>0</v>
      </c>
      <c r="AG62">
        <v>0</v>
      </c>
      <c r="AH62">
        <v>38.846886999999995</v>
      </c>
      <c r="AI62">
        <v>0</v>
      </c>
      <c r="AJ62">
        <v>0</v>
      </c>
      <c r="AK62">
        <v>6.3493099999999991</v>
      </c>
      <c r="AL62">
        <v>20.155329999999999</v>
      </c>
      <c r="AM62">
        <v>0</v>
      </c>
      <c r="AN62">
        <v>0</v>
      </c>
      <c r="AO62">
        <v>7.3182480000000005</v>
      </c>
      <c r="AP62">
        <v>1.2038838000000001</v>
      </c>
      <c r="AQ62">
        <v>0</v>
      </c>
      <c r="AR62">
        <v>7.851648</v>
      </c>
      <c r="AS62">
        <v>5.4668928000000001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20.691961427639431</v>
      </c>
      <c r="BB62">
        <f t="shared" si="0"/>
        <v>669.04008048121455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51.794715809664339</v>
      </c>
      <c r="L63">
        <v>65.247692231096536</v>
      </c>
      <c r="M63">
        <v>0</v>
      </c>
      <c r="N63">
        <v>30.002945797329144</v>
      </c>
      <c r="O63">
        <v>50.379618987579185</v>
      </c>
      <c r="P63">
        <v>62.242158895000415</v>
      </c>
      <c r="Q63">
        <v>5.5401134751773045</v>
      </c>
      <c r="R63">
        <v>10.770156698273766</v>
      </c>
      <c r="S63">
        <v>6.7006113281250004</v>
      </c>
      <c r="T63">
        <v>0</v>
      </c>
      <c r="U63">
        <v>243.68766210747094</v>
      </c>
      <c r="V63">
        <v>5.2675435106911994</v>
      </c>
      <c r="W63">
        <v>8.8441374348341224</v>
      </c>
      <c r="X63">
        <v>37.463917591228295</v>
      </c>
      <c r="Y63">
        <v>0</v>
      </c>
      <c r="Z63">
        <v>1.6646652</v>
      </c>
      <c r="AA63">
        <v>0</v>
      </c>
      <c r="AB63">
        <v>3.2910170399999998</v>
      </c>
      <c r="AC63">
        <v>2.4581713599999997</v>
      </c>
      <c r="AD63">
        <v>4.6303691999999996</v>
      </c>
      <c r="AE63">
        <v>12.556885224</v>
      </c>
      <c r="AF63">
        <v>0</v>
      </c>
      <c r="AG63">
        <v>0</v>
      </c>
      <c r="AH63">
        <v>38.846886999999995</v>
      </c>
      <c r="AI63">
        <v>0</v>
      </c>
      <c r="AJ63">
        <v>0</v>
      </c>
      <c r="AK63">
        <v>6.3493099999999991</v>
      </c>
      <c r="AL63">
        <v>20.155329999999999</v>
      </c>
      <c r="AM63">
        <v>0</v>
      </c>
      <c r="AN63">
        <v>0</v>
      </c>
      <c r="AO63">
        <v>7.3182480000000005</v>
      </c>
      <c r="AP63">
        <v>1.2038838000000001</v>
      </c>
      <c r="AQ63">
        <v>0</v>
      </c>
      <c r="AR63">
        <v>13.319759999999997</v>
      </c>
      <c r="AS63">
        <v>7.5169776000000006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20.917583519087913</v>
      </c>
      <c r="BB63">
        <f t="shared" si="0"/>
        <v>676.33519477138248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51.794715809664339</v>
      </c>
      <c r="L64">
        <v>65.247692231096536</v>
      </c>
      <c r="M64">
        <v>0</v>
      </c>
      <c r="N64">
        <v>30.002945797329144</v>
      </c>
      <c r="O64">
        <v>50.379618987579185</v>
      </c>
      <c r="P64">
        <v>62.242158895000415</v>
      </c>
      <c r="Q64">
        <v>5.5401134751773045</v>
      </c>
      <c r="R64">
        <v>10.770156698273766</v>
      </c>
      <c r="S64">
        <v>6.7006113281250004</v>
      </c>
      <c r="T64">
        <v>0</v>
      </c>
      <c r="U64">
        <v>243.68766210747094</v>
      </c>
      <c r="V64">
        <v>5.2675435106911994</v>
      </c>
      <c r="W64">
        <v>8.8441374348341224</v>
      </c>
      <c r="X64">
        <v>37.463917591228295</v>
      </c>
      <c r="Y64">
        <v>0</v>
      </c>
      <c r="Z64">
        <v>1.6646652</v>
      </c>
      <c r="AA64">
        <v>0</v>
      </c>
      <c r="AB64">
        <v>3.2910170399999998</v>
      </c>
      <c r="AC64">
        <v>2.4581713599999997</v>
      </c>
      <c r="AD64">
        <v>4.6303691999999996</v>
      </c>
      <c r="AE64">
        <v>12.556885224</v>
      </c>
      <c r="AF64">
        <v>0</v>
      </c>
      <c r="AG64">
        <v>0</v>
      </c>
      <c r="AH64">
        <v>38.846886999999995</v>
      </c>
      <c r="AI64">
        <v>0</v>
      </c>
      <c r="AJ64">
        <v>0</v>
      </c>
      <c r="AK64">
        <v>6.3493099999999991</v>
      </c>
      <c r="AL64">
        <v>20.155329999999999</v>
      </c>
      <c r="AM64">
        <v>0</v>
      </c>
      <c r="AN64">
        <v>0</v>
      </c>
      <c r="AO64">
        <v>7.3182480000000005</v>
      </c>
      <c r="AP64">
        <v>2.6680668000000001</v>
      </c>
      <c r="AQ64">
        <v>0</v>
      </c>
      <c r="AR64">
        <v>13.319759999999997</v>
      </c>
      <c r="AS64">
        <v>7.5169776000000006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20.961509009087912</v>
      </c>
      <c r="BB64">
        <f t="shared" si="0"/>
        <v>677.75545228138253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51.794715809664339</v>
      </c>
      <c r="L65">
        <v>65.247692231096536</v>
      </c>
      <c r="M65">
        <v>0</v>
      </c>
      <c r="N65">
        <v>30.002945797329144</v>
      </c>
      <c r="O65">
        <v>50.379618987579185</v>
      </c>
      <c r="P65">
        <v>62.242158895000415</v>
      </c>
      <c r="Q65">
        <v>5.5401134751773045</v>
      </c>
      <c r="R65">
        <v>10.770156698273766</v>
      </c>
      <c r="S65">
        <v>6.7006113281250004</v>
      </c>
      <c r="T65">
        <v>0</v>
      </c>
      <c r="U65">
        <v>243.68766210747094</v>
      </c>
      <c r="V65">
        <v>5.2675435106911994</v>
      </c>
      <c r="W65">
        <v>8.8441374348341224</v>
      </c>
      <c r="X65">
        <v>37.463917591228295</v>
      </c>
      <c r="Y65">
        <v>0</v>
      </c>
      <c r="Z65">
        <v>1.6646652</v>
      </c>
      <c r="AA65">
        <v>0</v>
      </c>
      <c r="AB65">
        <v>3.2910170399999998</v>
      </c>
      <c r="AC65">
        <v>2.4581713599999997</v>
      </c>
      <c r="AD65">
        <v>4.6303691999999996</v>
      </c>
      <c r="AE65">
        <v>12.556885224</v>
      </c>
      <c r="AF65">
        <v>0</v>
      </c>
      <c r="AG65">
        <v>0</v>
      </c>
      <c r="AH65">
        <v>38.846886999999995</v>
      </c>
      <c r="AI65">
        <v>0</v>
      </c>
      <c r="AJ65">
        <v>0</v>
      </c>
      <c r="AK65">
        <v>6.3493099999999991</v>
      </c>
      <c r="AL65">
        <v>20.155329999999999</v>
      </c>
      <c r="AM65">
        <v>0</v>
      </c>
      <c r="AN65">
        <v>0</v>
      </c>
      <c r="AO65">
        <v>7.3182480000000005</v>
      </c>
      <c r="AP65">
        <v>2.6680668000000001</v>
      </c>
      <c r="AQ65">
        <v>0</v>
      </c>
      <c r="AR65">
        <v>5.6083199999999991</v>
      </c>
      <c r="AS65">
        <v>6.1502543999999997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20.689164113087912</v>
      </c>
      <c r="BB65">
        <f t="shared" si="0"/>
        <v>668.94963397738252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51.794715809664339</v>
      </c>
      <c r="L66">
        <v>65.247692231096536</v>
      </c>
      <c r="M66">
        <v>0</v>
      </c>
      <c r="N66">
        <v>30.002945797329144</v>
      </c>
      <c r="O66">
        <v>50.379618987579185</v>
      </c>
      <c r="P66">
        <v>62.242158895000415</v>
      </c>
      <c r="Q66">
        <v>5.5401134751773045</v>
      </c>
      <c r="R66">
        <v>10.770156698273766</v>
      </c>
      <c r="S66">
        <v>6.7006113281250004</v>
      </c>
      <c r="T66">
        <v>0</v>
      </c>
      <c r="U66">
        <v>243.68766210747094</v>
      </c>
      <c r="V66">
        <v>5.2675435106911994</v>
      </c>
      <c r="W66">
        <v>8.8441374348341224</v>
      </c>
      <c r="X66">
        <v>37.463917591228295</v>
      </c>
      <c r="Y66">
        <v>0</v>
      </c>
      <c r="Z66">
        <v>1.6646652</v>
      </c>
      <c r="AA66">
        <v>0</v>
      </c>
      <c r="AB66">
        <v>3.2910170399999998</v>
      </c>
      <c r="AC66">
        <v>2.4581713599999997</v>
      </c>
      <c r="AD66">
        <v>4.6303691999999996</v>
      </c>
      <c r="AE66">
        <v>12.556885224</v>
      </c>
      <c r="AF66">
        <v>0</v>
      </c>
      <c r="AG66">
        <v>0</v>
      </c>
      <c r="AH66">
        <v>38.846886999999995</v>
      </c>
      <c r="AI66">
        <v>0</v>
      </c>
      <c r="AJ66">
        <v>0</v>
      </c>
      <c r="AK66">
        <v>6.3493099999999991</v>
      </c>
      <c r="AL66">
        <v>20.155329999999999</v>
      </c>
      <c r="AM66">
        <v>0</v>
      </c>
      <c r="AN66">
        <v>0</v>
      </c>
      <c r="AO66">
        <v>7.3182480000000005</v>
      </c>
      <c r="AP66">
        <v>2.6680668000000001</v>
      </c>
      <c r="AQ66">
        <v>0</v>
      </c>
      <c r="AR66">
        <v>5.6083199999999991</v>
      </c>
      <c r="AS66">
        <v>6.1502543999999997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20.689164113087912</v>
      </c>
      <c r="BB66">
        <f t="shared" si="0"/>
        <v>668.94963397738252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51.794715809664339</v>
      </c>
      <c r="L67">
        <v>65.247692231096536</v>
      </c>
      <c r="M67">
        <v>0</v>
      </c>
      <c r="N67">
        <v>30.002945797329144</v>
      </c>
      <c r="O67">
        <v>50.379618987579185</v>
      </c>
      <c r="P67">
        <v>62.242158895000415</v>
      </c>
      <c r="Q67">
        <v>5.5401134751773045</v>
      </c>
      <c r="R67">
        <v>10.770156698273766</v>
      </c>
      <c r="S67">
        <v>6.7006113281250004</v>
      </c>
      <c r="T67">
        <v>0</v>
      </c>
      <c r="U67">
        <v>243.68766210747094</v>
      </c>
      <c r="V67">
        <v>5.2675435106911994</v>
      </c>
      <c r="W67">
        <v>8.8441374348341224</v>
      </c>
      <c r="X67">
        <v>37.463917591228295</v>
      </c>
      <c r="Y67">
        <v>0</v>
      </c>
      <c r="Z67">
        <v>1.6646652</v>
      </c>
      <c r="AA67">
        <v>0</v>
      </c>
      <c r="AB67">
        <v>3.2910170399999998</v>
      </c>
      <c r="AC67">
        <v>2.4581713599999997</v>
      </c>
      <c r="AD67">
        <v>4.6303691999999996</v>
      </c>
      <c r="AE67">
        <v>12.556885224</v>
      </c>
      <c r="AF67">
        <v>0</v>
      </c>
      <c r="AG67">
        <v>0</v>
      </c>
      <c r="AH67">
        <v>38.846886999999995</v>
      </c>
      <c r="AI67">
        <v>0</v>
      </c>
      <c r="AJ67">
        <v>0</v>
      </c>
      <c r="AK67">
        <v>6.3493099999999991</v>
      </c>
      <c r="AL67">
        <v>20.155329999999999</v>
      </c>
      <c r="AM67">
        <v>0</v>
      </c>
      <c r="AN67">
        <v>0</v>
      </c>
      <c r="AO67">
        <v>7.3182480000000005</v>
      </c>
      <c r="AP67">
        <v>2.9283659999999996</v>
      </c>
      <c r="AQ67">
        <v>0</v>
      </c>
      <c r="AR67">
        <v>5.6083199999999991</v>
      </c>
      <c r="AS67">
        <v>5.4668928000000001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20.676472241087914</v>
      </c>
      <c r="BB67">
        <f t="shared" si="0"/>
        <v>668.53926344938247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51.794715809664339</v>
      </c>
      <c r="L68">
        <v>65.247692231096536</v>
      </c>
      <c r="M68">
        <v>0</v>
      </c>
      <c r="N68">
        <v>30.002945797329144</v>
      </c>
      <c r="O68">
        <v>50.379618987579185</v>
      </c>
      <c r="P68">
        <v>62.242158895000415</v>
      </c>
      <c r="Q68">
        <v>5.5401134751773045</v>
      </c>
      <c r="R68">
        <v>10.770156698273766</v>
      </c>
      <c r="S68">
        <v>6.7006113281250004</v>
      </c>
      <c r="T68">
        <v>0</v>
      </c>
      <c r="U68">
        <v>243.68766210747094</v>
      </c>
      <c r="V68">
        <v>5.2675435106911994</v>
      </c>
      <c r="W68">
        <v>8.8441374348341224</v>
      </c>
      <c r="X68">
        <v>37.463917591228295</v>
      </c>
      <c r="Y68">
        <v>0</v>
      </c>
      <c r="Z68">
        <v>1.6646652</v>
      </c>
      <c r="AA68">
        <v>0</v>
      </c>
      <c r="AB68">
        <v>3.3181036000000002</v>
      </c>
      <c r="AC68">
        <v>4.9163427199999994</v>
      </c>
      <c r="AD68">
        <v>4.6303691999999996</v>
      </c>
      <c r="AE68">
        <v>12.556885224</v>
      </c>
      <c r="AF68">
        <v>0</v>
      </c>
      <c r="AG68">
        <v>0</v>
      </c>
      <c r="AH68">
        <v>38.846886999999995</v>
      </c>
      <c r="AI68">
        <v>0</v>
      </c>
      <c r="AJ68">
        <v>0</v>
      </c>
      <c r="AK68">
        <v>6.3493099999999991</v>
      </c>
      <c r="AL68">
        <v>20.155329999999999</v>
      </c>
      <c r="AM68">
        <v>0</v>
      </c>
      <c r="AN68">
        <v>0</v>
      </c>
      <c r="AO68">
        <v>7.3182480000000005</v>
      </c>
      <c r="AP68">
        <v>2.9283659999999996</v>
      </c>
      <c r="AQ68">
        <v>0</v>
      </c>
      <c r="AR68">
        <v>7.0104000000000006</v>
      </c>
      <c r="AS68">
        <v>5.4668928000000001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20.793092277087911</v>
      </c>
      <c r="BB68">
        <f t="shared" ref="BB68:BB99" si="1">SUM(B68:AZ68)-BA68</f>
        <v>672.30998133338232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51.794715809664339</v>
      </c>
      <c r="L69">
        <v>30.000008901251743</v>
      </c>
      <c r="M69">
        <v>0</v>
      </c>
      <c r="N69">
        <v>30.002945797329144</v>
      </c>
      <c r="O69">
        <v>50.379618987579185</v>
      </c>
      <c r="P69">
        <v>62.242158895000415</v>
      </c>
      <c r="Q69">
        <v>5.5401134751773045</v>
      </c>
      <c r="R69">
        <v>10.770156698273766</v>
      </c>
      <c r="S69">
        <v>6.7006113281250004</v>
      </c>
      <c r="T69">
        <v>0</v>
      </c>
      <c r="U69">
        <v>243.68766210747094</v>
      </c>
      <c r="V69">
        <v>5.2675435106911994</v>
      </c>
      <c r="W69">
        <v>8.8441374348341224</v>
      </c>
      <c r="X69">
        <v>37.463917591228295</v>
      </c>
      <c r="Y69">
        <v>0</v>
      </c>
      <c r="Z69">
        <v>1.6646652</v>
      </c>
      <c r="AA69">
        <v>0</v>
      </c>
      <c r="AB69">
        <v>3.3181036000000002</v>
      </c>
      <c r="AC69">
        <v>4.9163427199999994</v>
      </c>
      <c r="AD69">
        <v>6.9455537999999999</v>
      </c>
      <c r="AE69">
        <v>12.556885224</v>
      </c>
      <c r="AF69">
        <v>0</v>
      </c>
      <c r="AG69">
        <v>0</v>
      </c>
      <c r="AH69">
        <v>38.846886999999995</v>
      </c>
      <c r="AI69">
        <v>0</v>
      </c>
      <c r="AJ69">
        <v>0</v>
      </c>
      <c r="AK69">
        <v>6.3493099999999991</v>
      </c>
      <c r="AL69">
        <v>20.155329999999999</v>
      </c>
      <c r="AM69">
        <v>0</v>
      </c>
      <c r="AN69">
        <v>0</v>
      </c>
      <c r="AO69">
        <v>7.3182480000000005</v>
      </c>
      <c r="AP69">
        <v>2.9283659999999996</v>
      </c>
      <c r="AQ69">
        <v>0</v>
      </c>
      <c r="AR69">
        <v>7.0104000000000006</v>
      </c>
      <c r="AS69">
        <v>5.4668928000000001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19.805117315192557</v>
      </c>
      <c r="BB69">
        <f t="shared" si="1"/>
        <v>640.36545756543285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51.794715809664339</v>
      </c>
      <c r="L70">
        <v>30.000008901251743</v>
      </c>
      <c r="M70">
        <v>0</v>
      </c>
      <c r="N70">
        <v>30.002945797329144</v>
      </c>
      <c r="O70">
        <v>50.379618987579185</v>
      </c>
      <c r="P70">
        <v>62.242158895000415</v>
      </c>
      <c r="Q70">
        <v>5.5401134751773045</v>
      </c>
      <c r="R70">
        <v>10.770156698273766</v>
      </c>
      <c r="S70">
        <v>6.7006113281250004</v>
      </c>
      <c r="T70">
        <v>0</v>
      </c>
      <c r="U70">
        <v>243.68766210747094</v>
      </c>
      <c r="V70">
        <v>5.2675435106911994</v>
      </c>
      <c r="W70">
        <v>8.8441374348341224</v>
      </c>
      <c r="X70">
        <v>37.463917591228295</v>
      </c>
      <c r="Y70">
        <v>0</v>
      </c>
      <c r="Z70">
        <v>1.6646652</v>
      </c>
      <c r="AA70">
        <v>0</v>
      </c>
      <c r="AB70">
        <v>6.6903803199999992</v>
      </c>
      <c r="AC70">
        <v>4.9163427199999994</v>
      </c>
      <c r="AD70">
        <v>6.9455537999999999</v>
      </c>
      <c r="AE70">
        <v>12.556885224</v>
      </c>
      <c r="AF70">
        <v>0</v>
      </c>
      <c r="AG70">
        <v>0</v>
      </c>
      <c r="AH70">
        <v>38.846886999999995</v>
      </c>
      <c r="AI70">
        <v>0</v>
      </c>
      <c r="AJ70">
        <v>0</v>
      </c>
      <c r="AK70">
        <v>0</v>
      </c>
      <c r="AL70">
        <v>20.155329999999999</v>
      </c>
      <c r="AM70">
        <v>1.3203047619047621</v>
      </c>
      <c r="AN70">
        <v>0</v>
      </c>
      <c r="AO70">
        <v>7.3182480000000005</v>
      </c>
      <c r="AP70">
        <v>2.9283659999999996</v>
      </c>
      <c r="AQ70">
        <v>0</v>
      </c>
      <c r="AR70">
        <v>7.0104000000000006</v>
      </c>
      <c r="AS70">
        <v>5.4668928000000001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19.755415358049703</v>
      </c>
      <c r="BB70">
        <f t="shared" si="1"/>
        <v>638.75843100448049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51.794715809664339</v>
      </c>
      <c r="L71">
        <v>38.18587825069902</v>
      </c>
      <c r="M71">
        <v>0</v>
      </c>
      <c r="N71">
        <v>30.002945797329144</v>
      </c>
      <c r="O71">
        <v>50.379618987579185</v>
      </c>
      <c r="P71">
        <v>62.242158895000415</v>
      </c>
      <c r="Q71">
        <v>5.5401134751773045</v>
      </c>
      <c r="R71">
        <v>10.770156698273766</v>
      </c>
      <c r="S71">
        <v>6.7006113281250004</v>
      </c>
      <c r="T71">
        <v>0</v>
      </c>
      <c r="U71">
        <v>243.68766210747094</v>
      </c>
      <c r="V71">
        <v>5.2675435106911994</v>
      </c>
      <c r="W71">
        <v>8.8441374348341224</v>
      </c>
      <c r="X71">
        <v>37.463917591228295</v>
      </c>
      <c r="Y71">
        <v>0</v>
      </c>
      <c r="Z71">
        <v>1.6646652</v>
      </c>
      <c r="AA71">
        <v>0</v>
      </c>
      <c r="AB71">
        <v>6.6903803199999992</v>
      </c>
      <c r="AC71">
        <v>4.9163427199999994</v>
      </c>
      <c r="AD71">
        <v>6.9455537999999999</v>
      </c>
      <c r="AE71">
        <v>12.556885224</v>
      </c>
      <c r="AF71">
        <v>0</v>
      </c>
      <c r="AG71">
        <v>0</v>
      </c>
      <c r="AH71">
        <v>28.864560000000001</v>
      </c>
      <c r="AI71">
        <v>3.5567619999999991</v>
      </c>
      <c r="AJ71">
        <v>0</v>
      </c>
      <c r="AK71">
        <v>0</v>
      </c>
      <c r="AL71">
        <v>20.155329999999999</v>
      </c>
      <c r="AM71">
        <v>2.681234285714285</v>
      </c>
      <c r="AN71">
        <v>0</v>
      </c>
      <c r="AO71">
        <v>7.3182480000000005</v>
      </c>
      <c r="AP71">
        <v>2.9283659999999996</v>
      </c>
      <c r="AQ71">
        <v>0</v>
      </c>
      <c r="AR71">
        <v>13.319759999999997</v>
      </c>
      <c r="AS71">
        <v>7.5169776000000006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20.099835769041057</v>
      </c>
      <c r="BB71">
        <f t="shared" si="1"/>
        <v>649.89468926674601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51.794715809664339</v>
      </c>
      <c r="L72">
        <v>38.18587825069902</v>
      </c>
      <c r="M72">
        <v>0</v>
      </c>
      <c r="N72">
        <v>30.002945797329144</v>
      </c>
      <c r="O72">
        <v>50.379618987579185</v>
      </c>
      <c r="P72">
        <v>62.242158895000415</v>
      </c>
      <c r="Q72">
        <v>5.5401134751773045</v>
      </c>
      <c r="R72">
        <v>10.770156698273766</v>
      </c>
      <c r="S72">
        <v>6.7006113281250004</v>
      </c>
      <c r="T72">
        <v>0</v>
      </c>
      <c r="U72">
        <v>243.68766210747094</v>
      </c>
      <c r="V72">
        <v>5.2675435106911994</v>
      </c>
      <c r="W72">
        <v>8.8441374348341224</v>
      </c>
      <c r="X72">
        <v>37.463917591228295</v>
      </c>
      <c r="Y72">
        <v>0</v>
      </c>
      <c r="Z72">
        <v>1.6646652</v>
      </c>
      <c r="AA72">
        <v>3.5886034399999995</v>
      </c>
      <c r="AB72">
        <v>6.6903803199999992</v>
      </c>
      <c r="AC72">
        <v>4.9163427199999994</v>
      </c>
      <c r="AD72">
        <v>6.9455537999999999</v>
      </c>
      <c r="AE72">
        <v>12.556885224</v>
      </c>
      <c r="AF72">
        <v>0</v>
      </c>
      <c r="AG72">
        <v>0</v>
      </c>
      <c r="AH72">
        <v>28.864560000000001</v>
      </c>
      <c r="AI72">
        <v>3.5567619999999991</v>
      </c>
      <c r="AJ72">
        <v>0</v>
      </c>
      <c r="AK72">
        <v>0</v>
      </c>
      <c r="AL72">
        <v>20.155329999999999</v>
      </c>
      <c r="AM72">
        <v>2.681234285714285</v>
      </c>
      <c r="AN72">
        <v>0</v>
      </c>
      <c r="AO72">
        <v>7.3182480000000005</v>
      </c>
      <c r="AP72">
        <v>2.9283659999999996</v>
      </c>
      <c r="AQ72">
        <v>0</v>
      </c>
      <c r="AR72">
        <v>13.319759999999997</v>
      </c>
      <c r="AS72">
        <v>7.5169776000000006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20.207493923041056</v>
      </c>
      <c r="BB72">
        <f t="shared" si="1"/>
        <v>653.37563455274608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51.794715809664339</v>
      </c>
      <c r="L73">
        <v>38.18587825069902</v>
      </c>
      <c r="M73">
        <v>0</v>
      </c>
      <c r="N73">
        <v>30.002945797329144</v>
      </c>
      <c r="O73">
        <v>50.379618987579185</v>
      </c>
      <c r="P73">
        <v>62.242158895000415</v>
      </c>
      <c r="Q73">
        <v>5.5401134751773045</v>
      </c>
      <c r="R73">
        <v>10.770156698273766</v>
      </c>
      <c r="S73">
        <v>6.7006113281250004</v>
      </c>
      <c r="T73">
        <v>0</v>
      </c>
      <c r="U73">
        <v>243.68766210747094</v>
      </c>
      <c r="V73">
        <v>5.2675435106911994</v>
      </c>
      <c r="W73">
        <v>8.8441374348341224</v>
      </c>
      <c r="X73">
        <v>37.463917591228295</v>
      </c>
      <c r="Y73">
        <v>0</v>
      </c>
      <c r="Z73">
        <v>1.6646652</v>
      </c>
      <c r="AA73">
        <v>7.1370748799999983</v>
      </c>
      <c r="AB73">
        <v>6.6903803199999992</v>
      </c>
      <c r="AC73">
        <v>7.3819532320000008</v>
      </c>
      <c r="AD73">
        <v>6.9455537999999999</v>
      </c>
      <c r="AE73">
        <v>12.556885224</v>
      </c>
      <c r="AF73">
        <v>0</v>
      </c>
      <c r="AG73">
        <v>0</v>
      </c>
      <c r="AH73">
        <v>28.864560000000001</v>
      </c>
      <c r="AI73">
        <v>3.5567619999999991</v>
      </c>
      <c r="AJ73">
        <v>0</v>
      </c>
      <c r="AK73">
        <v>0</v>
      </c>
      <c r="AL73">
        <v>20.155329999999999</v>
      </c>
      <c r="AM73">
        <v>2.681234285714285</v>
      </c>
      <c r="AN73">
        <v>0</v>
      </c>
      <c r="AO73">
        <v>7.3182480000000005</v>
      </c>
      <c r="AP73">
        <v>2.9283659999999996</v>
      </c>
      <c r="AQ73">
        <v>0</v>
      </c>
      <c r="AR73">
        <v>7.0104000000000006</v>
      </c>
      <c r="AS73">
        <v>5.4668928000000001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20.137133129041064</v>
      </c>
      <c r="BB73">
        <f t="shared" si="1"/>
        <v>651.10063249874599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51.794715809664339</v>
      </c>
      <c r="L74">
        <v>38.18587825069902</v>
      </c>
      <c r="M74">
        <v>0</v>
      </c>
      <c r="N74">
        <v>30.002945797329144</v>
      </c>
      <c r="O74">
        <v>50.379618987579185</v>
      </c>
      <c r="P74">
        <v>62.242158895000415</v>
      </c>
      <c r="Q74">
        <v>5.5401134751773045</v>
      </c>
      <c r="R74">
        <v>10.770156698273766</v>
      </c>
      <c r="S74">
        <v>6.7006113281250004</v>
      </c>
      <c r="T74">
        <v>0</v>
      </c>
      <c r="U74">
        <v>243.68766210747094</v>
      </c>
      <c r="V74">
        <v>5.2675435106911994</v>
      </c>
      <c r="W74">
        <v>8.8441374348341224</v>
      </c>
      <c r="X74">
        <v>37.463917591228295</v>
      </c>
      <c r="Y74">
        <v>0</v>
      </c>
      <c r="Z74">
        <v>1.6646652</v>
      </c>
      <c r="AA74">
        <v>7.1370748799999983</v>
      </c>
      <c r="AB74">
        <v>6.6903803199999992</v>
      </c>
      <c r="AC74">
        <v>7.3819532320000008</v>
      </c>
      <c r="AD74">
        <v>6.9455537999999999</v>
      </c>
      <c r="AE74">
        <v>12.556885224</v>
      </c>
      <c r="AF74">
        <v>0</v>
      </c>
      <c r="AG74">
        <v>0</v>
      </c>
      <c r="AH74">
        <v>28.864560000000001</v>
      </c>
      <c r="AI74">
        <v>3.5567619999999991</v>
      </c>
      <c r="AJ74">
        <v>0</v>
      </c>
      <c r="AK74">
        <v>0</v>
      </c>
      <c r="AL74">
        <v>20.155329999999999</v>
      </c>
      <c r="AM74">
        <v>4.021851428571428</v>
      </c>
      <c r="AN74">
        <v>0</v>
      </c>
      <c r="AO74">
        <v>7.3182480000000005</v>
      </c>
      <c r="AP74">
        <v>2.9283659999999996</v>
      </c>
      <c r="AQ74">
        <v>0</v>
      </c>
      <c r="AR74">
        <v>5.6083199999999991</v>
      </c>
      <c r="AS74">
        <v>5.4668928000000001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20.135289141739474</v>
      </c>
      <c r="BB74">
        <f t="shared" si="1"/>
        <v>651.04101362890481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51.794854223667848</v>
      </c>
      <c r="L75">
        <v>38.185860068141935</v>
      </c>
      <c r="M75">
        <v>0</v>
      </c>
      <c r="N75">
        <v>30.002945797329144</v>
      </c>
      <c r="O75">
        <v>50.379618987579185</v>
      </c>
      <c r="P75">
        <v>62.242158895000415</v>
      </c>
      <c r="Q75">
        <v>5.5401134751773045</v>
      </c>
      <c r="R75">
        <v>10.770156698273766</v>
      </c>
      <c r="S75">
        <v>6.7006113281250004</v>
      </c>
      <c r="T75">
        <v>0</v>
      </c>
      <c r="U75">
        <v>243.68766210747094</v>
      </c>
      <c r="V75">
        <v>5.2675435106911994</v>
      </c>
      <c r="W75">
        <v>8.8441374348341224</v>
      </c>
      <c r="X75">
        <v>37.463917591228295</v>
      </c>
      <c r="Y75">
        <v>0</v>
      </c>
      <c r="Z75">
        <v>1.6646652</v>
      </c>
      <c r="AA75">
        <v>9.4310200000000002</v>
      </c>
      <c r="AB75">
        <v>10.035570479999999</v>
      </c>
      <c r="AC75">
        <v>7.3819532320000008</v>
      </c>
      <c r="AD75">
        <v>6.9455537999999999</v>
      </c>
      <c r="AE75">
        <v>12.556885224</v>
      </c>
      <c r="AF75">
        <v>0</v>
      </c>
      <c r="AG75">
        <v>0</v>
      </c>
      <c r="AH75">
        <v>28.864560000000001</v>
      </c>
      <c r="AI75">
        <v>3.5567619999999991</v>
      </c>
      <c r="AJ75">
        <v>0</v>
      </c>
      <c r="AK75">
        <v>0</v>
      </c>
      <c r="AL75">
        <v>20.155329999999999</v>
      </c>
      <c r="AM75">
        <v>4.021851428571428</v>
      </c>
      <c r="AN75">
        <v>0</v>
      </c>
      <c r="AO75">
        <v>7.3182480000000005</v>
      </c>
      <c r="AP75">
        <v>2.9283659999999996</v>
      </c>
      <c r="AQ75">
        <v>0</v>
      </c>
      <c r="AR75">
        <v>5.6083199999999991</v>
      </c>
      <c r="AS75">
        <v>5.4668928000000001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20.304466908682873</v>
      </c>
      <c r="BB75">
        <f t="shared" si="1"/>
        <v>656.51109137340779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51.794854223667848</v>
      </c>
      <c r="L76">
        <v>38.185860068141935</v>
      </c>
      <c r="M76">
        <v>0</v>
      </c>
      <c r="N76">
        <v>30.002945797329144</v>
      </c>
      <c r="O76">
        <v>50.379618987579185</v>
      </c>
      <c r="P76">
        <v>62.242158895000415</v>
      </c>
      <c r="Q76">
        <v>5.5401134751773045</v>
      </c>
      <c r="R76">
        <v>10.770156698273766</v>
      </c>
      <c r="S76">
        <v>6.7006113281250004</v>
      </c>
      <c r="T76">
        <v>0</v>
      </c>
      <c r="U76">
        <v>243.68766210747094</v>
      </c>
      <c r="V76">
        <v>5.2675435106911994</v>
      </c>
      <c r="W76">
        <v>8.8441374348341224</v>
      </c>
      <c r="X76">
        <v>37.463917591228295</v>
      </c>
      <c r="Y76">
        <v>0</v>
      </c>
      <c r="Z76">
        <v>1.6646652</v>
      </c>
      <c r="AA76">
        <v>10.032999999999999</v>
      </c>
      <c r="AB76">
        <v>10.035570479999999</v>
      </c>
      <c r="AC76">
        <v>7.3819532320000008</v>
      </c>
      <c r="AD76">
        <v>6.9455537999999999</v>
      </c>
      <c r="AE76">
        <v>12.556885224</v>
      </c>
      <c r="AF76">
        <v>0</v>
      </c>
      <c r="AG76">
        <v>0</v>
      </c>
      <c r="AH76">
        <v>28.864560000000001</v>
      </c>
      <c r="AI76">
        <v>3.5567619999999991</v>
      </c>
      <c r="AJ76">
        <v>0</v>
      </c>
      <c r="AK76">
        <v>0</v>
      </c>
      <c r="AL76">
        <v>20.155329999999999</v>
      </c>
      <c r="AM76">
        <v>4.021851428571428</v>
      </c>
      <c r="AN76">
        <v>0</v>
      </c>
      <c r="AO76">
        <v>7.3182480000000005</v>
      </c>
      <c r="AP76">
        <v>2.6029919999999995</v>
      </c>
      <c r="AQ76">
        <v>0</v>
      </c>
      <c r="AR76">
        <v>5.6083199999999991</v>
      </c>
      <c r="AS76">
        <v>5.4668928000000001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20.31276508868288</v>
      </c>
      <c r="BB76">
        <f t="shared" si="1"/>
        <v>656.77939919340781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51.794854223667848</v>
      </c>
      <c r="L77">
        <v>38.186050413304791</v>
      </c>
      <c r="M77">
        <v>0</v>
      </c>
      <c r="N77">
        <v>30.002945797329144</v>
      </c>
      <c r="O77">
        <v>50.379618987579185</v>
      </c>
      <c r="P77">
        <v>62.242158895000415</v>
      </c>
      <c r="Q77">
        <v>5.5401134751773045</v>
      </c>
      <c r="R77">
        <v>10.770156698273766</v>
      </c>
      <c r="S77">
        <v>6.7006113281250004</v>
      </c>
      <c r="T77">
        <v>0</v>
      </c>
      <c r="U77">
        <v>243.68766210747094</v>
      </c>
      <c r="V77">
        <v>5.2675435106911994</v>
      </c>
      <c r="W77">
        <v>8.8441374348341224</v>
      </c>
      <c r="X77">
        <v>37.463917591228295</v>
      </c>
      <c r="Y77">
        <v>0</v>
      </c>
      <c r="Z77">
        <v>1.6646652</v>
      </c>
      <c r="AA77">
        <v>10.705612319999998</v>
      </c>
      <c r="AB77">
        <v>10.035570479999999</v>
      </c>
      <c r="AC77">
        <v>7.3819532320000008</v>
      </c>
      <c r="AD77">
        <v>9.2942918000000017</v>
      </c>
      <c r="AE77">
        <v>12.556885224</v>
      </c>
      <c r="AF77">
        <v>0</v>
      </c>
      <c r="AG77">
        <v>0</v>
      </c>
      <c r="AH77">
        <v>28.864560000000001</v>
      </c>
      <c r="AI77">
        <v>3.5567619999999991</v>
      </c>
      <c r="AJ77">
        <v>0</v>
      </c>
      <c r="AK77">
        <v>0</v>
      </c>
      <c r="AL77">
        <v>20.155329999999999</v>
      </c>
      <c r="AM77">
        <v>4.021851428571428</v>
      </c>
      <c r="AN77">
        <v>0</v>
      </c>
      <c r="AO77">
        <v>7.3182480000000005</v>
      </c>
      <c r="AP77">
        <v>2.4077676000000001</v>
      </c>
      <c r="AQ77">
        <v>0</v>
      </c>
      <c r="AR77">
        <v>7.0104000000000006</v>
      </c>
      <c r="AS77">
        <v>5.4668928000000001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20.439616875037757</v>
      </c>
      <c r="BB77">
        <f t="shared" si="1"/>
        <v>660.88094367221584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51.794854223667848</v>
      </c>
      <c r="L78">
        <v>38.186050413304791</v>
      </c>
      <c r="M78">
        <v>0</v>
      </c>
      <c r="N78">
        <v>30.002945797329144</v>
      </c>
      <c r="O78">
        <v>50.379618987579185</v>
      </c>
      <c r="P78">
        <v>62.242158895000415</v>
      </c>
      <c r="Q78">
        <v>5.5401134751773045</v>
      </c>
      <c r="R78">
        <v>10.770156698273766</v>
      </c>
      <c r="S78">
        <v>6.7006113281250004</v>
      </c>
      <c r="T78">
        <v>0</v>
      </c>
      <c r="U78">
        <v>243.68766210747094</v>
      </c>
      <c r="V78">
        <v>5.2675435106911994</v>
      </c>
      <c r="W78">
        <v>8.8441374348341224</v>
      </c>
      <c r="X78">
        <v>37.463917591228295</v>
      </c>
      <c r="Y78">
        <v>0</v>
      </c>
      <c r="Z78">
        <v>1.6646652</v>
      </c>
      <c r="AA78">
        <v>10.705612319999998</v>
      </c>
      <c r="AB78">
        <v>10.035570479999999</v>
      </c>
      <c r="AC78">
        <v>7.3819532320000008</v>
      </c>
      <c r="AD78">
        <v>9.2942918000000017</v>
      </c>
      <c r="AE78">
        <v>12.556885224</v>
      </c>
      <c r="AF78">
        <v>0</v>
      </c>
      <c r="AG78">
        <v>0</v>
      </c>
      <c r="AH78">
        <v>28.864560000000001</v>
      </c>
      <c r="AI78">
        <v>3.8801039999999993</v>
      </c>
      <c r="AJ78">
        <v>0</v>
      </c>
      <c r="AK78">
        <v>0</v>
      </c>
      <c r="AL78">
        <v>20.155329999999999</v>
      </c>
      <c r="AM78">
        <v>4.021851428571428</v>
      </c>
      <c r="AN78">
        <v>0</v>
      </c>
      <c r="AO78">
        <v>7.3182480000000005</v>
      </c>
      <c r="AP78">
        <v>2.4077676000000001</v>
      </c>
      <c r="AQ78">
        <v>0</v>
      </c>
      <c r="AR78">
        <v>7.0104000000000006</v>
      </c>
      <c r="AS78">
        <v>5.4668928000000001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20.449317135037759</v>
      </c>
      <c r="BB78">
        <f t="shared" si="1"/>
        <v>661.1945854122157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51.794854223667848</v>
      </c>
      <c r="L79">
        <v>38.186050413304791</v>
      </c>
      <c r="M79">
        <v>0</v>
      </c>
      <c r="N79">
        <v>30.002945797329144</v>
      </c>
      <c r="O79">
        <v>50.379618987579185</v>
      </c>
      <c r="P79">
        <v>62.242158895000415</v>
      </c>
      <c r="Q79">
        <v>5.5401134751773045</v>
      </c>
      <c r="R79">
        <v>10.770156698273766</v>
      </c>
      <c r="S79">
        <v>6.7006113281250004</v>
      </c>
      <c r="T79">
        <v>0</v>
      </c>
      <c r="U79">
        <v>243.68766210747094</v>
      </c>
      <c r="V79">
        <v>5.2675435106911994</v>
      </c>
      <c r="W79">
        <v>8.8441374348341224</v>
      </c>
      <c r="X79">
        <v>37.463917591228295</v>
      </c>
      <c r="Y79">
        <v>0</v>
      </c>
      <c r="Z79">
        <v>4.993995599999999</v>
      </c>
      <c r="AA79">
        <v>10.705612319999998</v>
      </c>
      <c r="AB79">
        <v>10.035570479999999</v>
      </c>
      <c r="AC79">
        <v>7.3819532320000008</v>
      </c>
      <c r="AD79">
        <v>9.2942918000000017</v>
      </c>
      <c r="AE79">
        <v>13.230809199999996</v>
      </c>
      <c r="AF79">
        <v>0</v>
      </c>
      <c r="AG79">
        <v>0</v>
      </c>
      <c r="AH79">
        <v>39.291882300000005</v>
      </c>
      <c r="AI79">
        <v>3.8801039999999993</v>
      </c>
      <c r="AJ79">
        <v>0</v>
      </c>
      <c r="AK79">
        <v>0</v>
      </c>
      <c r="AL79">
        <v>21.247200000000003</v>
      </c>
      <c r="AM79">
        <v>4.021851428571428</v>
      </c>
      <c r="AN79">
        <v>0</v>
      </c>
      <c r="AO79">
        <v>7.3182480000000005</v>
      </c>
      <c r="AP79">
        <v>2.4077676000000001</v>
      </c>
      <c r="AQ79">
        <v>0</v>
      </c>
      <c r="AR79">
        <v>7.0104000000000006</v>
      </c>
      <c r="AS79">
        <v>5.4668928000000001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20.914990581037767</v>
      </c>
      <c r="BB79">
        <f t="shared" si="1"/>
        <v>676.25135864221568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51.794854223667848</v>
      </c>
      <c r="L80">
        <v>38.186050413304791</v>
      </c>
      <c r="M80">
        <v>0</v>
      </c>
      <c r="N80">
        <v>30.002945797329144</v>
      </c>
      <c r="O80">
        <v>50.379618987579185</v>
      </c>
      <c r="P80">
        <v>62.242158895000415</v>
      </c>
      <c r="Q80">
        <v>5.5401134751773045</v>
      </c>
      <c r="R80">
        <v>10.770156698273766</v>
      </c>
      <c r="S80">
        <v>6.7006113281250004</v>
      </c>
      <c r="T80">
        <v>0</v>
      </c>
      <c r="U80">
        <v>243.68766210747094</v>
      </c>
      <c r="V80">
        <v>5.2675435106911994</v>
      </c>
      <c r="W80">
        <v>8.8441374348341224</v>
      </c>
      <c r="X80">
        <v>37.463917591228295</v>
      </c>
      <c r="Y80">
        <v>0</v>
      </c>
      <c r="Z80">
        <v>4.993995599999999</v>
      </c>
      <c r="AA80">
        <v>10.705612319999998</v>
      </c>
      <c r="AB80">
        <v>10.035570479999999</v>
      </c>
      <c r="AC80">
        <v>7.3819532320000008</v>
      </c>
      <c r="AD80">
        <v>9.2942918000000017</v>
      </c>
      <c r="AE80">
        <v>13.230809199999996</v>
      </c>
      <c r="AF80">
        <v>0</v>
      </c>
      <c r="AG80">
        <v>0</v>
      </c>
      <c r="AH80">
        <v>39.291882300000005</v>
      </c>
      <c r="AI80">
        <v>8.4068919999999991</v>
      </c>
      <c r="AJ80">
        <v>0</v>
      </c>
      <c r="AK80">
        <v>0</v>
      </c>
      <c r="AL80">
        <v>21.247200000000003</v>
      </c>
      <c r="AM80">
        <v>4.021851428571428</v>
      </c>
      <c r="AN80">
        <v>0</v>
      </c>
      <c r="AO80">
        <v>7.3182480000000005</v>
      </c>
      <c r="AP80">
        <v>2.4077676000000001</v>
      </c>
      <c r="AQ80">
        <v>0</v>
      </c>
      <c r="AR80">
        <v>7.0104000000000006</v>
      </c>
      <c r="AS80">
        <v>5.4668928000000001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21.050794221037766</v>
      </c>
      <c r="BB80">
        <f t="shared" si="1"/>
        <v>680.64234300221563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51.794854223667848</v>
      </c>
      <c r="L81">
        <v>38.186050413304791</v>
      </c>
      <c r="M81">
        <v>0</v>
      </c>
      <c r="N81">
        <v>30.002945797329144</v>
      </c>
      <c r="O81">
        <v>50.379618987579185</v>
      </c>
      <c r="P81">
        <v>62.242158895000415</v>
      </c>
      <c r="Q81">
        <v>5.5401134751773045</v>
      </c>
      <c r="R81">
        <v>10.770156698273766</v>
      </c>
      <c r="S81">
        <v>6.7006113281250004</v>
      </c>
      <c r="T81">
        <v>0</v>
      </c>
      <c r="U81">
        <v>243.68766210747094</v>
      </c>
      <c r="V81">
        <v>5.2675435106911994</v>
      </c>
      <c r="W81">
        <v>8.8441374348341224</v>
      </c>
      <c r="X81">
        <v>37.463917591228295</v>
      </c>
      <c r="Y81">
        <v>0</v>
      </c>
      <c r="Z81">
        <v>4.993995599999999</v>
      </c>
      <c r="AA81">
        <v>10.705612319999998</v>
      </c>
      <c r="AB81">
        <v>10.035570479999999</v>
      </c>
      <c r="AC81">
        <v>7.3819532320000008</v>
      </c>
      <c r="AD81">
        <v>9.2942918000000017</v>
      </c>
      <c r="AE81">
        <v>13.230809199999996</v>
      </c>
      <c r="AF81">
        <v>0</v>
      </c>
      <c r="AG81">
        <v>0</v>
      </c>
      <c r="AH81">
        <v>39.291882300000005</v>
      </c>
      <c r="AI81">
        <v>8.4068919999999991</v>
      </c>
      <c r="AJ81">
        <v>0</v>
      </c>
      <c r="AK81">
        <v>0</v>
      </c>
      <c r="AL81">
        <v>21.247200000000003</v>
      </c>
      <c r="AM81">
        <v>4.021851428571428</v>
      </c>
      <c r="AN81">
        <v>0</v>
      </c>
      <c r="AO81">
        <v>7.3182480000000005</v>
      </c>
      <c r="AP81">
        <v>2.4077676000000001</v>
      </c>
      <c r="AQ81">
        <v>0</v>
      </c>
      <c r="AR81">
        <v>13.459968</v>
      </c>
      <c r="AS81">
        <v>7.5169776000000006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21.305783805037763</v>
      </c>
      <c r="BB81">
        <f t="shared" si="1"/>
        <v>688.88700621821567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51.794854223667848</v>
      </c>
      <c r="L82">
        <v>38.186050413304791</v>
      </c>
      <c r="M82">
        <v>0</v>
      </c>
      <c r="N82">
        <v>30.002945797329144</v>
      </c>
      <c r="O82">
        <v>50.379618987579185</v>
      </c>
      <c r="P82">
        <v>62.242158895000415</v>
      </c>
      <c r="Q82">
        <v>5.5401134751773045</v>
      </c>
      <c r="R82">
        <v>10.770156698273766</v>
      </c>
      <c r="S82">
        <v>6.7006113281250004</v>
      </c>
      <c r="T82">
        <v>0</v>
      </c>
      <c r="U82">
        <v>243.68766210747094</v>
      </c>
      <c r="V82">
        <v>5.2675435106911994</v>
      </c>
      <c r="W82">
        <v>8.8441374348341224</v>
      </c>
      <c r="X82">
        <v>37.463917591228295</v>
      </c>
      <c r="Y82">
        <v>0</v>
      </c>
      <c r="Z82">
        <v>4.993995599999999</v>
      </c>
      <c r="AA82">
        <v>10.705612319999998</v>
      </c>
      <c r="AB82">
        <v>10.035570479999999</v>
      </c>
      <c r="AC82">
        <v>7.3819532320000008</v>
      </c>
      <c r="AD82">
        <v>1.5702991199999998</v>
      </c>
      <c r="AE82">
        <v>13.230809199999996</v>
      </c>
      <c r="AF82">
        <v>0</v>
      </c>
      <c r="AG82">
        <v>0</v>
      </c>
      <c r="AH82">
        <v>39.291882300000005</v>
      </c>
      <c r="AI82">
        <v>8.4068919999999991</v>
      </c>
      <c r="AJ82">
        <v>0</v>
      </c>
      <c r="AK82">
        <v>0</v>
      </c>
      <c r="AL82">
        <v>21.247200000000003</v>
      </c>
      <c r="AM82">
        <v>4.021851428571428</v>
      </c>
      <c r="AN82">
        <v>0</v>
      </c>
      <c r="AO82">
        <v>7.3182480000000005</v>
      </c>
      <c r="AP82">
        <v>0</v>
      </c>
      <c r="AQ82">
        <v>0</v>
      </c>
      <c r="AR82">
        <v>13.459968</v>
      </c>
      <c r="AS82">
        <v>7.5169776000000006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21.001830895037759</v>
      </c>
      <c r="BB82">
        <f t="shared" si="1"/>
        <v>679.0591988482156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51.794854223667848</v>
      </c>
      <c r="L83">
        <v>65.246969235747201</v>
      </c>
      <c r="M83">
        <v>0</v>
      </c>
      <c r="N83">
        <v>30.002945797329144</v>
      </c>
      <c r="O83">
        <v>50.379618987579185</v>
      </c>
      <c r="P83">
        <v>62.242158895000415</v>
      </c>
      <c r="Q83">
        <v>5.5401134751773045</v>
      </c>
      <c r="R83">
        <v>10.770156698273766</v>
      </c>
      <c r="S83">
        <v>6.7006113281250004</v>
      </c>
      <c r="T83">
        <v>0</v>
      </c>
      <c r="U83">
        <v>243.68766210747094</v>
      </c>
      <c r="V83">
        <v>5.2675435106911994</v>
      </c>
      <c r="W83">
        <v>8.8441374348341224</v>
      </c>
      <c r="X83">
        <v>37.463917591228295</v>
      </c>
      <c r="Y83">
        <v>0</v>
      </c>
      <c r="Z83">
        <v>4.993995599999999</v>
      </c>
      <c r="AA83">
        <v>10.705612319999998</v>
      </c>
      <c r="AB83">
        <v>10.035570479999999</v>
      </c>
      <c r="AC83">
        <v>7.3819532320000008</v>
      </c>
      <c r="AD83">
        <v>0</v>
      </c>
      <c r="AE83">
        <v>13.230809199999996</v>
      </c>
      <c r="AF83">
        <v>0</v>
      </c>
      <c r="AG83">
        <v>0</v>
      </c>
      <c r="AH83">
        <v>39.291882300000005</v>
      </c>
      <c r="AI83">
        <v>8.4068919999999991</v>
      </c>
      <c r="AJ83">
        <v>0</v>
      </c>
      <c r="AK83">
        <v>0</v>
      </c>
      <c r="AL83">
        <v>21.247200000000003</v>
      </c>
      <c r="AM83">
        <v>4.021851428571428</v>
      </c>
      <c r="AN83">
        <v>0</v>
      </c>
      <c r="AO83">
        <v>7.3182480000000005</v>
      </c>
      <c r="AP83">
        <v>0</v>
      </c>
      <c r="AQ83">
        <v>0</v>
      </c>
      <c r="AR83">
        <v>7.0104000000000006</v>
      </c>
      <c r="AS83">
        <v>5.4668928000000001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21.511560003711029</v>
      </c>
      <c r="BB83">
        <f t="shared" si="1"/>
        <v>695.5404366419848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51.794854223667848</v>
      </c>
      <c r="L84">
        <v>65.246969235747201</v>
      </c>
      <c r="M84">
        <v>0</v>
      </c>
      <c r="N84">
        <v>30.002945797329144</v>
      </c>
      <c r="O84">
        <v>50.379618987579185</v>
      </c>
      <c r="P84">
        <v>62.242158895000415</v>
      </c>
      <c r="Q84">
        <v>5.5401134751773045</v>
      </c>
      <c r="R84">
        <v>10.770156698273766</v>
      </c>
      <c r="S84">
        <v>6.7006113281250004</v>
      </c>
      <c r="T84">
        <v>0</v>
      </c>
      <c r="U84">
        <v>243.68766210747094</v>
      </c>
      <c r="V84">
        <v>5.2675435106911994</v>
      </c>
      <c r="W84">
        <v>8.8441374348341224</v>
      </c>
      <c r="X84">
        <v>37.463917591228295</v>
      </c>
      <c r="Y84">
        <v>0</v>
      </c>
      <c r="Z84">
        <v>4.993995599999999</v>
      </c>
      <c r="AA84">
        <v>10.705612319999998</v>
      </c>
      <c r="AB84">
        <v>10.035570479999999</v>
      </c>
      <c r="AC84">
        <v>7.3819532320000008</v>
      </c>
      <c r="AD84">
        <v>0</v>
      </c>
      <c r="AE84">
        <v>13.230809199999996</v>
      </c>
      <c r="AF84">
        <v>0</v>
      </c>
      <c r="AG84">
        <v>0</v>
      </c>
      <c r="AH84">
        <v>39.291882300000005</v>
      </c>
      <c r="AI84">
        <v>8.4068919999999991</v>
      </c>
      <c r="AJ84">
        <v>0</v>
      </c>
      <c r="AK84">
        <v>0</v>
      </c>
      <c r="AL84">
        <v>21.247200000000003</v>
      </c>
      <c r="AM84">
        <v>4.021851428571428</v>
      </c>
      <c r="AN84">
        <v>0</v>
      </c>
      <c r="AO84">
        <v>7.3182480000000005</v>
      </c>
      <c r="AP84">
        <v>0.47895052799999999</v>
      </c>
      <c r="AQ84">
        <v>0</v>
      </c>
      <c r="AR84">
        <v>5.6083199999999991</v>
      </c>
      <c r="AS84">
        <v>5.4668928000000001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21.483866129711025</v>
      </c>
      <c r="BB84">
        <f t="shared" si="1"/>
        <v>694.64500104398485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51.794854223667848</v>
      </c>
      <c r="L85">
        <v>65.246969235747201</v>
      </c>
      <c r="M85">
        <v>0</v>
      </c>
      <c r="N85">
        <v>30.002945797329144</v>
      </c>
      <c r="O85">
        <v>50.379618987579185</v>
      </c>
      <c r="P85">
        <v>62.242158895000415</v>
      </c>
      <c r="Q85">
        <v>5.5401134751773045</v>
      </c>
      <c r="R85">
        <v>10.770156698273766</v>
      </c>
      <c r="S85">
        <v>6.7006113281250004</v>
      </c>
      <c r="T85">
        <v>0</v>
      </c>
      <c r="U85">
        <v>243.68766210747094</v>
      </c>
      <c r="V85">
        <v>5.2675435106911994</v>
      </c>
      <c r="W85">
        <v>8.8441374348341224</v>
      </c>
      <c r="X85">
        <v>37.463917591228295</v>
      </c>
      <c r="Y85">
        <v>0</v>
      </c>
      <c r="Z85">
        <v>4.993995599999999</v>
      </c>
      <c r="AA85">
        <v>10.705612319999998</v>
      </c>
      <c r="AB85">
        <v>10.035570479999999</v>
      </c>
      <c r="AC85">
        <v>7.3819532320000008</v>
      </c>
      <c r="AD85">
        <v>0.59859265599999989</v>
      </c>
      <c r="AE85">
        <v>13.230809199999996</v>
      </c>
      <c r="AF85">
        <v>0</v>
      </c>
      <c r="AG85">
        <v>0</v>
      </c>
      <c r="AH85">
        <v>39.291882300000005</v>
      </c>
      <c r="AI85">
        <v>8.4068919999999991</v>
      </c>
      <c r="AJ85">
        <v>0</v>
      </c>
      <c r="AK85">
        <v>0</v>
      </c>
      <c r="AL85">
        <v>20.155329999999999</v>
      </c>
      <c r="AM85">
        <v>4.021851428571428</v>
      </c>
      <c r="AN85">
        <v>0</v>
      </c>
      <c r="AO85">
        <v>7.3182480000000005</v>
      </c>
      <c r="AP85">
        <v>0.75291543599999988</v>
      </c>
      <c r="AQ85">
        <v>0</v>
      </c>
      <c r="AR85">
        <v>5.6083199999999991</v>
      </c>
      <c r="AS85">
        <v>5.4668928000000001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21.477286761711024</v>
      </c>
      <c r="BB85">
        <f t="shared" si="1"/>
        <v>694.43226797598481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51.794854223667848</v>
      </c>
      <c r="L86">
        <v>65.246969235747201</v>
      </c>
      <c r="M86">
        <v>0</v>
      </c>
      <c r="N86">
        <v>30.002945797329144</v>
      </c>
      <c r="O86">
        <v>50.379618987579185</v>
      </c>
      <c r="P86">
        <v>62.242158895000415</v>
      </c>
      <c r="Q86">
        <v>5.5401134751773045</v>
      </c>
      <c r="R86">
        <v>10.770156698273766</v>
      </c>
      <c r="S86">
        <v>6.7006113281250004</v>
      </c>
      <c r="T86">
        <v>0</v>
      </c>
      <c r="U86">
        <v>243.68766210747094</v>
      </c>
      <c r="V86">
        <v>5.2675435106911994</v>
      </c>
      <c r="W86">
        <v>8.8441374348341224</v>
      </c>
      <c r="X86">
        <v>37.463917591228295</v>
      </c>
      <c r="Y86">
        <v>0</v>
      </c>
      <c r="Z86">
        <v>4.993995599999999</v>
      </c>
      <c r="AA86">
        <v>10.705612319999998</v>
      </c>
      <c r="AB86">
        <v>10.035570479999999</v>
      </c>
      <c r="AC86">
        <v>7.3819532320000008</v>
      </c>
      <c r="AD86">
        <v>3.8197190559999998</v>
      </c>
      <c r="AE86">
        <v>13.230809199999996</v>
      </c>
      <c r="AF86">
        <v>0</v>
      </c>
      <c r="AG86">
        <v>0</v>
      </c>
      <c r="AH86">
        <v>39.255801599999998</v>
      </c>
      <c r="AI86">
        <v>3.5567619999999991</v>
      </c>
      <c r="AJ86">
        <v>0</v>
      </c>
      <c r="AK86">
        <v>0</v>
      </c>
      <c r="AL86">
        <v>20.155329999999999</v>
      </c>
      <c r="AM86">
        <v>4.021851428571428</v>
      </c>
      <c r="AN86">
        <v>0</v>
      </c>
      <c r="AO86">
        <v>7.3182480000000005</v>
      </c>
      <c r="AP86">
        <v>1.553335476</v>
      </c>
      <c r="AQ86">
        <v>0</v>
      </c>
      <c r="AR86">
        <v>7.2908160000000004</v>
      </c>
      <c r="AS86">
        <v>5.4668928000000001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21.501821637711018</v>
      </c>
      <c r="BB86">
        <f t="shared" si="1"/>
        <v>695.22556483998494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51.794854223667848</v>
      </c>
      <c r="L87">
        <v>65.246969235747201</v>
      </c>
      <c r="M87">
        <v>0</v>
      </c>
      <c r="N87">
        <v>30.002945797329144</v>
      </c>
      <c r="O87">
        <v>50.379618987579185</v>
      </c>
      <c r="P87">
        <v>62.242158895000415</v>
      </c>
      <c r="Q87">
        <v>5.5401134751773045</v>
      </c>
      <c r="R87">
        <v>10.770156698273766</v>
      </c>
      <c r="S87">
        <v>6.7006113281250004</v>
      </c>
      <c r="T87">
        <v>0</v>
      </c>
      <c r="U87">
        <v>243.68766210747094</v>
      </c>
      <c r="V87">
        <v>5.2675435106911994</v>
      </c>
      <c r="W87">
        <v>8.8441374348341224</v>
      </c>
      <c r="X87">
        <v>37.463917591228295</v>
      </c>
      <c r="Y87">
        <v>0</v>
      </c>
      <c r="Z87">
        <v>1.6646652</v>
      </c>
      <c r="AA87">
        <v>10.705612319999998</v>
      </c>
      <c r="AB87">
        <v>10.035570479999999</v>
      </c>
      <c r="AC87">
        <v>7.3819532320000008</v>
      </c>
      <c r="AD87">
        <v>7.7253348159999993</v>
      </c>
      <c r="AE87">
        <v>12.556885224</v>
      </c>
      <c r="AF87">
        <v>0</v>
      </c>
      <c r="AG87">
        <v>0</v>
      </c>
      <c r="AH87">
        <v>25.256490000000003</v>
      </c>
      <c r="AI87">
        <v>3.5567619999999991</v>
      </c>
      <c r="AJ87">
        <v>0</v>
      </c>
      <c r="AK87">
        <v>0</v>
      </c>
      <c r="AL87">
        <v>20.155329999999999</v>
      </c>
      <c r="AM87">
        <v>4.021851428571428</v>
      </c>
      <c r="AN87">
        <v>0</v>
      </c>
      <c r="AO87">
        <v>7.3182480000000005</v>
      </c>
      <c r="AP87">
        <v>2.6029919999999995</v>
      </c>
      <c r="AQ87">
        <v>0</v>
      </c>
      <c r="AR87">
        <v>7.2908160000000004</v>
      </c>
      <c r="AS87">
        <v>5.4668928000000001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21.110402811711019</v>
      </c>
      <c r="BB87">
        <f t="shared" si="1"/>
        <v>682.56968997398485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51.794854223667848</v>
      </c>
      <c r="L88">
        <v>65.246969235747201</v>
      </c>
      <c r="M88">
        <v>0</v>
      </c>
      <c r="N88">
        <v>30.002945797329144</v>
      </c>
      <c r="O88">
        <v>50.379618987579185</v>
      </c>
      <c r="P88">
        <v>62.242158895000415</v>
      </c>
      <c r="Q88">
        <v>5.5401134751773045</v>
      </c>
      <c r="R88">
        <v>10.770156698273766</v>
      </c>
      <c r="S88">
        <v>6.7006113281250004</v>
      </c>
      <c r="T88">
        <v>0</v>
      </c>
      <c r="U88">
        <v>243.68766210747094</v>
      </c>
      <c r="V88">
        <v>5.2675435106911994</v>
      </c>
      <c r="W88">
        <v>8.8441374348341224</v>
      </c>
      <c r="X88">
        <v>37.463917591228295</v>
      </c>
      <c r="Y88">
        <v>0</v>
      </c>
      <c r="Z88">
        <v>1.6646652</v>
      </c>
      <c r="AA88">
        <v>10.705612319999998</v>
      </c>
      <c r="AB88">
        <v>10.035570479999999</v>
      </c>
      <c r="AC88">
        <v>7.3819532320000008</v>
      </c>
      <c r="AD88">
        <v>9.2942918000000017</v>
      </c>
      <c r="AE88">
        <v>12.556885224</v>
      </c>
      <c r="AF88">
        <v>0</v>
      </c>
      <c r="AG88">
        <v>0</v>
      </c>
      <c r="AH88">
        <v>25.256490000000003</v>
      </c>
      <c r="AI88">
        <v>3.5567619999999991</v>
      </c>
      <c r="AJ88">
        <v>0</v>
      </c>
      <c r="AK88">
        <v>0</v>
      </c>
      <c r="AL88">
        <v>20.155329999999999</v>
      </c>
      <c r="AM88">
        <v>4.021851428571428</v>
      </c>
      <c r="AN88">
        <v>0</v>
      </c>
      <c r="AO88">
        <v>7.3182480000000005</v>
      </c>
      <c r="AP88">
        <v>2.6029919999999995</v>
      </c>
      <c r="AQ88">
        <v>0</v>
      </c>
      <c r="AR88">
        <v>7.2908160000000004</v>
      </c>
      <c r="AS88">
        <v>5.4668928000000001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21.157471551711026</v>
      </c>
      <c r="BB88">
        <f t="shared" si="1"/>
        <v>684.09157821798476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51.794854223667848</v>
      </c>
      <c r="L89">
        <v>65.246969235747201</v>
      </c>
      <c r="M89">
        <v>0</v>
      </c>
      <c r="N89">
        <v>30.002945797329144</v>
      </c>
      <c r="O89">
        <v>50.379618987579185</v>
      </c>
      <c r="P89">
        <v>62.242158895000415</v>
      </c>
      <c r="Q89">
        <v>5.5401134751773045</v>
      </c>
      <c r="R89">
        <v>10.770156698273766</v>
      </c>
      <c r="S89">
        <v>6.7006113281250004</v>
      </c>
      <c r="T89">
        <v>0</v>
      </c>
      <c r="U89">
        <v>243.68766210747094</v>
      </c>
      <c r="V89">
        <v>5.2675435106911994</v>
      </c>
      <c r="W89">
        <v>8.8441374348341224</v>
      </c>
      <c r="X89">
        <v>37.463917591228295</v>
      </c>
      <c r="Y89">
        <v>0</v>
      </c>
      <c r="Z89">
        <v>1.6646652</v>
      </c>
      <c r="AA89">
        <v>10.705612319999998</v>
      </c>
      <c r="AB89">
        <v>10.035570479999999</v>
      </c>
      <c r="AC89">
        <v>7.3819532320000008</v>
      </c>
      <c r="AD89">
        <v>9.2942918000000017</v>
      </c>
      <c r="AE89">
        <v>12.556885224</v>
      </c>
      <c r="AF89">
        <v>0</v>
      </c>
      <c r="AG89">
        <v>0</v>
      </c>
      <c r="AH89">
        <v>25.256490000000003</v>
      </c>
      <c r="AI89">
        <v>3.5567619999999991</v>
      </c>
      <c r="AJ89">
        <v>0</v>
      </c>
      <c r="AK89">
        <v>0</v>
      </c>
      <c r="AL89">
        <v>20.155329999999999</v>
      </c>
      <c r="AM89">
        <v>4.021851428571428</v>
      </c>
      <c r="AN89">
        <v>0</v>
      </c>
      <c r="AO89">
        <v>7.4675999999999991</v>
      </c>
      <c r="AP89">
        <v>0</v>
      </c>
      <c r="AQ89">
        <v>0</v>
      </c>
      <c r="AR89">
        <v>7.2908160000000004</v>
      </c>
      <c r="AS89">
        <v>5.4668928000000001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21.083862351711026</v>
      </c>
      <c r="BB89">
        <f t="shared" si="1"/>
        <v>681.71154741798478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51.794854223667848</v>
      </c>
      <c r="L90">
        <v>65.246969235747201</v>
      </c>
      <c r="M90">
        <v>0</v>
      </c>
      <c r="N90">
        <v>30.002945797329144</v>
      </c>
      <c r="O90">
        <v>50.379618987579185</v>
      </c>
      <c r="P90">
        <v>62.242158895000415</v>
      </c>
      <c r="Q90">
        <v>5.5401134751773045</v>
      </c>
      <c r="R90">
        <v>10.770156698273766</v>
      </c>
      <c r="S90">
        <v>6.7006113281250004</v>
      </c>
      <c r="T90">
        <v>0</v>
      </c>
      <c r="U90">
        <v>243.68766210747094</v>
      </c>
      <c r="V90">
        <v>5.2675435106911994</v>
      </c>
      <c r="W90">
        <v>8.8441374348341224</v>
      </c>
      <c r="X90">
        <v>37.463917591228295</v>
      </c>
      <c r="Y90">
        <v>0</v>
      </c>
      <c r="Z90">
        <v>1.6646652</v>
      </c>
      <c r="AA90">
        <v>10.705612319999998</v>
      </c>
      <c r="AB90">
        <v>10.035570479999999</v>
      </c>
      <c r="AC90">
        <v>7.3819532320000008</v>
      </c>
      <c r="AD90">
        <v>9.2942918000000017</v>
      </c>
      <c r="AE90">
        <v>12.556885224</v>
      </c>
      <c r="AF90">
        <v>0</v>
      </c>
      <c r="AG90">
        <v>0</v>
      </c>
      <c r="AH90">
        <v>25.256490000000003</v>
      </c>
      <c r="AI90">
        <v>3.5567619999999991</v>
      </c>
      <c r="AJ90">
        <v>0</v>
      </c>
      <c r="AK90">
        <v>0</v>
      </c>
      <c r="AL90">
        <v>20.155329999999999</v>
      </c>
      <c r="AM90">
        <v>4.021851428571428</v>
      </c>
      <c r="AN90">
        <v>0</v>
      </c>
      <c r="AO90">
        <v>7.4675999999999991</v>
      </c>
      <c r="AP90">
        <v>0</v>
      </c>
      <c r="AQ90">
        <v>0</v>
      </c>
      <c r="AR90">
        <v>7.2908160000000004</v>
      </c>
      <c r="AS90">
        <v>5.4668928000000001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21.083862351711026</v>
      </c>
      <c r="BB90">
        <f t="shared" si="1"/>
        <v>681.71154741798478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51.794854223667848</v>
      </c>
      <c r="L91">
        <v>65.246969235747201</v>
      </c>
      <c r="M91">
        <v>0</v>
      </c>
      <c r="N91">
        <v>30.002945797329144</v>
      </c>
      <c r="O91">
        <v>50.379618987579185</v>
      </c>
      <c r="P91">
        <v>62.242158895000415</v>
      </c>
      <c r="Q91">
        <v>5.5401134751773045</v>
      </c>
      <c r="R91">
        <v>10.770156698273766</v>
      </c>
      <c r="S91">
        <v>6.7006113281250004</v>
      </c>
      <c r="T91">
        <v>0</v>
      </c>
      <c r="U91">
        <v>243.68766210747094</v>
      </c>
      <c r="V91">
        <v>5.2675435106911994</v>
      </c>
      <c r="W91">
        <v>8.8441374348341224</v>
      </c>
      <c r="X91">
        <v>37.463917591228295</v>
      </c>
      <c r="Y91">
        <v>0</v>
      </c>
      <c r="Z91">
        <v>4.993995599999999</v>
      </c>
      <c r="AA91">
        <v>10.705612319999998</v>
      </c>
      <c r="AB91">
        <v>10.035570479999999</v>
      </c>
      <c r="AC91">
        <v>7.3819532320000008</v>
      </c>
      <c r="AD91">
        <v>9.2942918000000017</v>
      </c>
      <c r="AE91">
        <v>13.230809199999996</v>
      </c>
      <c r="AF91">
        <v>0</v>
      </c>
      <c r="AG91">
        <v>0</v>
      </c>
      <c r="AH91">
        <v>39.291882300000005</v>
      </c>
      <c r="AI91">
        <v>3.5567619999999991</v>
      </c>
      <c r="AJ91">
        <v>0</v>
      </c>
      <c r="AK91">
        <v>0</v>
      </c>
      <c r="AL91">
        <v>20.155329999999999</v>
      </c>
      <c r="AM91">
        <v>4.021851428571428</v>
      </c>
      <c r="AN91">
        <v>0</v>
      </c>
      <c r="AO91">
        <v>7.4675999999999991</v>
      </c>
      <c r="AP91">
        <v>1.0737341999999999</v>
      </c>
      <c r="AQ91">
        <v>0</v>
      </c>
      <c r="AR91">
        <v>7.2908160000000004</v>
      </c>
      <c r="AS91">
        <v>5.4668928000000001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21.657233823711024</v>
      </c>
      <c r="BB91">
        <f t="shared" si="1"/>
        <v>700.25055682198467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51.794854223667848</v>
      </c>
      <c r="L92">
        <v>65.246969235747201</v>
      </c>
      <c r="M92">
        <v>0</v>
      </c>
      <c r="N92">
        <v>30.002945797329144</v>
      </c>
      <c r="O92">
        <v>50.379618987579185</v>
      </c>
      <c r="P92">
        <v>62.242158895000415</v>
      </c>
      <c r="Q92">
        <v>5.5401134751773045</v>
      </c>
      <c r="R92">
        <v>10.770156698273766</v>
      </c>
      <c r="S92">
        <v>6.7006113281250004</v>
      </c>
      <c r="T92">
        <v>0</v>
      </c>
      <c r="U92">
        <v>243.68766210747094</v>
      </c>
      <c r="V92">
        <v>5.2675435106911994</v>
      </c>
      <c r="W92">
        <v>8.8441374348341224</v>
      </c>
      <c r="X92">
        <v>37.463917591228295</v>
      </c>
      <c r="Y92">
        <v>0</v>
      </c>
      <c r="Z92">
        <v>4.993995599999999</v>
      </c>
      <c r="AA92">
        <v>10.705612319999998</v>
      </c>
      <c r="AB92">
        <v>10.035570479999999</v>
      </c>
      <c r="AC92">
        <v>7.3819532320000008</v>
      </c>
      <c r="AD92">
        <v>9.2942918000000017</v>
      </c>
      <c r="AE92">
        <v>13.230809199999996</v>
      </c>
      <c r="AF92">
        <v>0</v>
      </c>
      <c r="AG92">
        <v>0</v>
      </c>
      <c r="AH92">
        <v>39.291882300000005</v>
      </c>
      <c r="AI92">
        <v>3.5567619999999991</v>
      </c>
      <c r="AJ92">
        <v>0</v>
      </c>
      <c r="AK92">
        <v>0</v>
      </c>
      <c r="AL92">
        <v>20.155329999999999</v>
      </c>
      <c r="AM92">
        <v>4.021851428571428</v>
      </c>
      <c r="AN92">
        <v>0</v>
      </c>
      <c r="AO92">
        <v>7.4675999999999991</v>
      </c>
      <c r="AP92">
        <v>1.0737341999999999</v>
      </c>
      <c r="AQ92">
        <v>0</v>
      </c>
      <c r="AR92">
        <v>7.2908160000000004</v>
      </c>
      <c r="AS92">
        <v>5.4668928000000001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21.657233823711024</v>
      </c>
      <c r="BB92">
        <f t="shared" si="1"/>
        <v>700.25055682198467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51.794854223667848</v>
      </c>
      <c r="L93">
        <v>19.000109347874091</v>
      </c>
      <c r="M93">
        <v>0</v>
      </c>
      <c r="N93">
        <v>30.002945797329144</v>
      </c>
      <c r="O93">
        <v>50.379618987579185</v>
      </c>
      <c r="P93">
        <v>62.242158895000415</v>
      </c>
      <c r="Q93">
        <v>5.5401134751773045</v>
      </c>
      <c r="R93">
        <v>10.770156698273766</v>
      </c>
      <c r="S93">
        <v>6.7006113281250004</v>
      </c>
      <c r="T93">
        <v>0</v>
      </c>
      <c r="U93">
        <v>243.68766210747094</v>
      </c>
      <c r="V93">
        <v>5.2675435106911994</v>
      </c>
      <c r="W93">
        <v>8.8441374348341224</v>
      </c>
      <c r="X93">
        <v>37.463917591228295</v>
      </c>
      <c r="Y93">
        <v>0</v>
      </c>
      <c r="Z93">
        <v>4.993995599999999</v>
      </c>
      <c r="AA93">
        <v>10.705612319999998</v>
      </c>
      <c r="AB93">
        <v>10.035570479999999</v>
      </c>
      <c r="AC93">
        <v>7.3819532320000008</v>
      </c>
      <c r="AD93">
        <v>9.2942918000000017</v>
      </c>
      <c r="AE93">
        <v>13.230809199999996</v>
      </c>
      <c r="AF93">
        <v>0</v>
      </c>
      <c r="AG93">
        <v>0</v>
      </c>
      <c r="AH93">
        <v>39.291882300000005</v>
      </c>
      <c r="AI93">
        <v>3.5567619999999991</v>
      </c>
      <c r="AJ93">
        <v>0</v>
      </c>
      <c r="AK93">
        <v>0</v>
      </c>
      <c r="AL93">
        <v>20.155329999999999</v>
      </c>
      <c r="AM93">
        <v>4.021851428571428</v>
      </c>
      <c r="AN93">
        <v>0</v>
      </c>
      <c r="AO93">
        <v>7.4675999999999991</v>
      </c>
      <c r="AP93">
        <v>2.9283659999999996</v>
      </c>
      <c r="AQ93">
        <v>0</v>
      </c>
      <c r="AR93">
        <v>7.2908160000000004</v>
      </c>
      <c r="AS93">
        <v>6.1502543999999997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20.345967829074837</v>
      </c>
      <c r="BB93">
        <f t="shared" si="1"/>
        <v>657.85295632874772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51.794854223667848</v>
      </c>
      <c r="L94">
        <v>19.000109347874091</v>
      </c>
      <c r="M94">
        <v>0</v>
      </c>
      <c r="N94">
        <v>30.002945797329144</v>
      </c>
      <c r="O94">
        <v>50.379618987579185</v>
      </c>
      <c r="P94">
        <v>62.242158895000415</v>
      </c>
      <c r="Q94">
        <v>5.5401134751773045</v>
      </c>
      <c r="R94">
        <v>10.770156698273766</v>
      </c>
      <c r="S94">
        <v>6.7006113281250004</v>
      </c>
      <c r="T94">
        <v>0</v>
      </c>
      <c r="U94">
        <v>243.68766210747094</v>
      </c>
      <c r="V94">
        <v>5.2675435106911994</v>
      </c>
      <c r="W94">
        <v>8.8441374348341224</v>
      </c>
      <c r="X94">
        <v>37.463917591228295</v>
      </c>
      <c r="Y94">
        <v>0</v>
      </c>
      <c r="Z94">
        <v>4.993995599999999</v>
      </c>
      <c r="AA94">
        <v>10.705612319999998</v>
      </c>
      <c r="AB94">
        <v>10.035570479999999</v>
      </c>
      <c r="AC94">
        <v>7.3819532320000008</v>
      </c>
      <c r="AD94">
        <v>9.2942918000000017</v>
      </c>
      <c r="AE94">
        <v>13.230809199999996</v>
      </c>
      <c r="AF94">
        <v>0</v>
      </c>
      <c r="AG94">
        <v>0</v>
      </c>
      <c r="AH94">
        <v>39.291882300000005</v>
      </c>
      <c r="AI94">
        <v>3.5567619999999991</v>
      </c>
      <c r="AJ94">
        <v>0</v>
      </c>
      <c r="AK94">
        <v>0</v>
      </c>
      <c r="AL94">
        <v>20.155329999999999</v>
      </c>
      <c r="AM94">
        <v>4.021851428571428</v>
      </c>
      <c r="AN94">
        <v>0</v>
      </c>
      <c r="AO94">
        <v>7.4675999999999991</v>
      </c>
      <c r="AP94">
        <v>2.9283659999999996</v>
      </c>
      <c r="AQ94">
        <v>0</v>
      </c>
      <c r="AR94">
        <v>7.2908160000000004</v>
      </c>
      <c r="AS94">
        <v>6.1502543999999997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20.345967829074837</v>
      </c>
      <c r="BB94">
        <f t="shared" si="1"/>
        <v>657.85295632874772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51.794854223667848</v>
      </c>
      <c r="L95">
        <v>19.000109347874091</v>
      </c>
      <c r="M95">
        <v>0</v>
      </c>
      <c r="N95">
        <v>30.002945797329144</v>
      </c>
      <c r="O95">
        <v>50.379618987579185</v>
      </c>
      <c r="P95">
        <v>62.242158895000415</v>
      </c>
      <c r="Q95">
        <v>5.5401134751773045</v>
      </c>
      <c r="R95">
        <v>10.770156698273766</v>
      </c>
      <c r="S95">
        <v>6.7006113281250004</v>
      </c>
      <c r="T95">
        <v>0</v>
      </c>
      <c r="U95">
        <v>243.68766210747094</v>
      </c>
      <c r="V95">
        <v>5.2675435106911994</v>
      </c>
      <c r="W95">
        <v>8.8441374348341224</v>
      </c>
      <c r="X95">
        <v>37.463917591228295</v>
      </c>
      <c r="Y95">
        <v>0</v>
      </c>
      <c r="Z95">
        <v>1.6646652</v>
      </c>
      <c r="AA95">
        <v>10.705612319999998</v>
      </c>
      <c r="AB95">
        <v>10.035570479999999</v>
      </c>
      <c r="AC95">
        <v>4.9163427199999994</v>
      </c>
      <c r="AD95">
        <v>9.2942918000000017</v>
      </c>
      <c r="AE95">
        <v>12.556885224</v>
      </c>
      <c r="AF95">
        <v>0</v>
      </c>
      <c r="AG95">
        <v>0</v>
      </c>
      <c r="AH95">
        <v>26.45918</v>
      </c>
      <c r="AI95">
        <v>3.5567619999999991</v>
      </c>
      <c r="AJ95">
        <v>0</v>
      </c>
      <c r="AK95">
        <v>0</v>
      </c>
      <c r="AL95">
        <v>20.155329999999999</v>
      </c>
      <c r="AM95">
        <v>4.021851428571428</v>
      </c>
      <c r="AN95">
        <v>0</v>
      </c>
      <c r="AO95">
        <v>7.4675999999999991</v>
      </c>
      <c r="AP95">
        <v>2.9283659999999996</v>
      </c>
      <c r="AQ95">
        <v>0</v>
      </c>
      <c r="AR95">
        <v>7.2908160000000004</v>
      </c>
      <c r="AS95">
        <v>5.4668928000000001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19.746419879074836</v>
      </c>
      <c r="BB95">
        <f t="shared" si="1"/>
        <v>638.46757549074778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51.794854223667848</v>
      </c>
      <c r="L96">
        <v>19.000109347874091</v>
      </c>
      <c r="M96">
        <v>0</v>
      </c>
      <c r="N96">
        <v>30.002945797329144</v>
      </c>
      <c r="O96">
        <v>50.379618987579185</v>
      </c>
      <c r="P96">
        <v>62.242158895000415</v>
      </c>
      <c r="Q96">
        <v>5.5401134751773045</v>
      </c>
      <c r="R96">
        <v>10.770156698273766</v>
      </c>
      <c r="S96">
        <v>6.7006113281250004</v>
      </c>
      <c r="T96">
        <v>0</v>
      </c>
      <c r="U96">
        <v>243.68766210747094</v>
      </c>
      <c r="V96">
        <v>5.2675435106911994</v>
      </c>
      <c r="W96">
        <v>8.8441374348341224</v>
      </c>
      <c r="X96">
        <v>37.463917591228295</v>
      </c>
      <c r="Y96">
        <v>0</v>
      </c>
      <c r="Z96">
        <v>1.6646652</v>
      </c>
      <c r="AA96">
        <v>10.705612319999998</v>
      </c>
      <c r="AB96">
        <v>10.035570479999999</v>
      </c>
      <c r="AC96">
        <v>4.9163427199999994</v>
      </c>
      <c r="AD96">
        <v>9.2942918000000017</v>
      </c>
      <c r="AE96">
        <v>12.556885224</v>
      </c>
      <c r="AF96">
        <v>0</v>
      </c>
      <c r="AG96">
        <v>0</v>
      </c>
      <c r="AH96">
        <v>26.45918</v>
      </c>
      <c r="AI96">
        <v>3.5567619999999991</v>
      </c>
      <c r="AJ96">
        <v>0</v>
      </c>
      <c r="AK96">
        <v>0</v>
      </c>
      <c r="AL96">
        <v>20.155329999999999</v>
      </c>
      <c r="AM96">
        <v>4.021851428571428</v>
      </c>
      <c r="AN96">
        <v>0</v>
      </c>
      <c r="AO96">
        <v>7.4675999999999991</v>
      </c>
      <c r="AP96">
        <v>2.9283659999999996</v>
      </c>
      <c r="AQ96">
        <v>0</v>
      </c>
      <c r="AR96">
        <v>7.2908160000000004</v>
      </c>
      <c r="AS96">
        <v>5.4668928000000001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19.746419879074836</v>
      </c>
      <c r="BB96">
        <f t="shared" si="1"/>
        <v>638.46757549074778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51.794854223667848</v>
      </c>
      <c r="L97">
        <v>19.000109347874091</v>
      </c>
      <c r="M97">
        <v>0</v>
      </c>
      <c r="N97">
        <v>30.002945797329144</v>
      </c>
      <c r="O97">
        <v>50.379618987579185</v>
      </c>
      <c r="P97">
        <v>62.242158895000415</v>
      </c>
      <c r="Q97">
        <v>5.5401134751773045</v>
      </c>
      <c r="R97">
        <v>10.770156698273766</v>
      </c>
      <c r="S97">
        <v>6.7006113281250004</v>
      </c>
      <c r="T97">
        <v>0</v>
      </c>
      <c r="U97">
        <v>243.68766210747094</v>
      </c>
      <c r="V97">
        <v>5.2675435106911994</v>
      </c>
      <c r="W97">
        <v>8.8441374348341224</v>
      </c>
      <c r="X97">
        <v>37.463917591228295</v>
      </c>
      <c r="Y97">
        <v>0</v>
      </c>
      <c r="Z97">
        <v>1.6646652</v>
      </c>
      <c r="AA97">
        <v>10.705612319999998</v>
      </c>
      <c r="AB97">
        <v>10.035570479999999</v>
      </c>
      <c r="AC97">
        <v>4.9163427199999994</v>
      </c>
      <c r="AD97">
        <v>9.2942918000000017</v>
      </c>
      <c r="AE97">
        <v>12.556885224</v>
      </c>
      <c r="AF97">
        <v>0</v>
      </c>
      <c r="AG97">
        <v>0</v>
      </c>
      <c r="AH97">
        <v>26.45918</v>
      </c>
      <c r="AI97">
        <v>3.5567619999999991</v>
      </c>
      <c r="AJ97">
        <v>0</v>
      </c>
      <c r="AK97">
        <v>0</v>
      </c>
      <c r="AL97">
        <v>20.155329999999999</v>
      </c>
      <c r="AM97">
        <v>3.3853968253968256</v>
      </c>
      <c r="AN97">
        <v>0</v>
      </c>
      <c r="AO97">
        <v>7.4675999999999991</v>
      </c>
      <c r="AP97">
        <v>2.9283659999999996</v>
      </c>
      <c r="AQ97">
        <v>0</v>
      </c>
      <c r="AR97">
        <v>7.2908160000000004</v>
      </c>
      <c r="AS97">
        <v>5.4668928000000001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19.727326291773252</v>
      </c>
      <c r="BB97">
        <f t="shared" si="1"/>
        <v>637.85021447487475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51.794854223667848</v>
      </c>
      <c r="L98">
        <v>19.000109347874091</v>
      </c>
      <c r="M98">
        <v>0</v>
      </c>
      <c r="N98">
        <v>30.002945797329144</v>
      </c>
      <c r="O98">
        <v>50.379618987579185</v>
      </c>
      <c r="P98">
        <v>62.242158895000415</v>
      </c>
      <c r="Q98">
        <v>5.5401134751773045</v>
      </c>
      <c r="R98">
        <v>10.770156698273766</v>
      </c>
      <c r="S98">
        <v>6.7006113281250004</v>
      </c>
      <c r="T98">
        <v>0</v>
      </c>
      <c r="U98">
        <v>243.68766210747094</v>
      </c>
      <c r="V98">
        <v>5.2675435106911994</v>
      </c>
      <c r="W98">
        <v>8.8441374348341224</v>
      </c>
      <c r="X98">
        <v>37.463917591228295</v>
      </c>
      <c r="Y98">
        <v>0</v>
      </c>
      <c r="Z98">
        <v>1.6646652</v>
      </c>
      <c r="AA98">
        <v>10.705612319999998</v>
      </c>
      <c r="AB98">
        <v>10.035570479999999</v>
      </c>
      <c r="AC98">
        <v>4.9163427199999994</v>
      </c>
      <c r="AD98">
        <v>9.2942918000000017</v>
      </c>
      <c r="AE98">
        <v>12.556885224</v>
      </c>
      <c r="AF98">
        <v>0</v>
      </c>
      <c r="AG98">
        <v>0</v>
      </c>
      <c r="AH98">
        <v>26.45918</v>
      </c>
      <c r="AI98">
        <v>3.5567619999999991</v>
      </c>
      <c r="AJ98">
        <v>0</v>
      </c>
      <c r="AK98">
        <v>0</v>
      </c>
      <c r="AL98">
        <v>20.155329999999999</v>
      </c>
      <c r="AM98">
        <v>3.0807111111111114</v>
      </c>
      <c r="AN98">
        <v>0</v>
      </c>
      <c r="AO98">
        <v>7.4675999999999991</v>
      </c>
      <c r="AP98">
        <v>2.9283659999999996</v>
      </c>
      <c r="AQ98">
        <v>0</v>
      </c>
      <c r="AR98">
        <v>7.2908160000000004</v>
      </c>
      <c r="AS98">
        <v>5.4668928000000001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19.718185720344678</v>
      </c>
      <c r="BB98">
        <f t="shared" si="1"/>
        <v>637.55466933201762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1.0194185777271823</v>
      </c>
      <c r="L99">
        <f t="shared" si="2"/>
        <v>0.93110867763441141</v>
      </c>
      <c r="M99">
        <f t="shared" si="2"/>
        <v>0</v>
      </c>
      <c r="N99">
        <f t="shared" si="2"/>
        <v>0.72007069913589994</v>
      </c>
      <c r="O99">
        <f t="shared" si="2"/>
        <v>1.2091108557019015</v>
      </c>
      <c r="P99">
        <f t="shared" si="2"/>
        <v>1.4938118134800087</v>
      </c>
      <c r="Q99">
        <f t="shared" si="2"/>
        <v>0.1101476386044543</v>
      </c>
      <c r="R99">
        <f t="shared" si="2"/>
        <v>0.21503018075753788</v>
      </c>
      <c r="S99">
        <f t="shared" si="2"/>
        <v>0.13470292439370099</v>
      </c>
      <c r="T99">
        <f t="shared" si="2"/>
        <v>0</v>
      </c>
      <c r="U99">
        <f t="shared" si="2"/>
        <v>5.8485038905792992</v>
      </c>
      <c r="V99">
        <f t="shared" si="2"/>
        <v>0.1132429176070973</v>
      </c>
      <c r="W99">
        <f t="shared" si="2"/>
        <v>0.20678190602429194</v>
      </c>
      <c r="X99">
        <f t="shared" si="2"/>
        <v>0.89906600549732973</v>
      </c>
      <c r="Y99">
        <f t="shared" si="2"/>
        <v>0</v>
      </c>
      <c r="Z99">
        <f t="shared" si="2"/>
        <v>5.2436953800000047E-2</v>
      </c>
      <c r="AA99">
        <f t="shared" si="2"/>
        <v>0.11236819537999999</v>
      </c>
      <c r="AB99">
        <f t="shared" si="2"/>
        <v>0.15685826895999996</v>
      </c>
      <c r="AC99">
        <f t="shared" si="2"/>
        <v>0.11557496925599992</v>
      </c>
      <c r="AD99">
        <f t="shared" si="2"/>
        <v>0.17221886511200024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0.8877084957250001</v>
      </c>
      <c r="AI99">
        <f t="shared" si="2"/>
        <v>6.8823344699999969E-2</v>
      </c>
      <c r="AJ99">
        <f t="shared" si="2"/>
        <v>0</v>
      </c>
      <c r="AK99">
        <f t="shared" si="2"/>
        <v>0.10635094250000003</v>
      </c>
      <c r="AL99">
        <f t="shared" si="2"/>
        <v>0.48700353000000074</v>
      </c>
      <c r="AM99">
        <f t="shared" si="2"/>
        <v>2.7083174603174595E-2</v>
      </c>
      <c r="AN99">
        <f t="shared" si="2"/>
        <v>0</v>
      </c>
      <c r="AO99">
        <f t="shared" si="2"/>
        <v>0.17728082399999992</v>
      </c>
      <c r="AP99">
        <f t="shared" si="2"/>
        <v>6.2964749609999995E-2</v>
      </c>
      <c r="AQ99">
        <f t="shared" si="2"/>
        <v>0</v>
      </c>
      <c r="AR99">
        <f t="shared" si="2"/>
        <v>0.19054267199999994</v>
      </c>
      <c r="AS99">
        <f t="shared" si="2"/>
        <v>0.14354010407999987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0.47895414782097656</v>
      </c>
      <c r="BB99">
        <f t="shared" si="1"/>
        <v>15.486184046352317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2.948512800153066</v>
      </c>
      <c r="L3">
        <v>460.93494098585774</v>
      </c>
      <c r="M3">
        <v>14.113402061855671</v>
      </c>
      <c r="N3">
        <v>36.240671641791039</v>
      </c>
      <c r="O3">
        <v>0</v>
      </c>
      <c r="P3">
        <v>38.528896437074131</v>
      </c>
      <c r="Q3">
        <v>6.6955933806146568</v>
      </c>
      <c r="R3">
        <v>13.006638998298079</v>
      </c>
      <c r="S3">
        <v>8.1025853906250003</v>
      </c>
      <c r="T3">
        <v>0</v>
      </c>
      <c r="U3">
        <v>53.525101178694861</v>
      </c>
      <c r="V3">
        <v>6.3602237692690204</v>
      </c>
      <c r="W3">
        <v>10.678935177725117</v>
      </c>
      <c r="X3">
        <v>45.26224433973541</v>
      </c>
      <c r="Y3">
        <v>0</v>
      </c>
      <c r="Z3">
        <v>2.0107058400000004</v>
      </c>
      <c r="AA3">
        <v>12.931030944000002</v>
      </c>
      <c r="AB3">
        <v>8.0811365439999996</v>
      </c>
      <c r="AC3">
        <v>5.9383226239999995</v>
      </c>
      <c r="AD3">
        <v>11.226333560000002</v>
      </c>
      <c r="AE3">
        <v>15.167135380800001</v>
      </c>
      <c r="AF3">
        <v>8.3187499999999996</v>
      </c>
      <c r="AG3">
        <v>11.43541776</v>
      </c>
      <c r="AH3">
        <v>46.922145399999991</v>
      </c>
      <c r="AI3">
        <v>0.97639100000000023</v>
      </c>
      <c r="AJ3">
        <v>0</v>
      </c>
      <c r="AK3">
        <v>7.6692099999999996</v>
      </c>
      <c r="AL3">
        <v>0</v>
      </c>
      <c r="AM3">
        <v>0</v>
      </c>
      <c r="AN3">
        <v>0.87997999999999998</v>
      </c>
      <c r="AO3">
        <v>9.019919999999999</v>
      </c>
      <c r="AP3">
        <v>3.9694090800000001</v>
      </c>
      <c r="AQ3">
        <v>19.098039999999997</v>
      </c>
      <c r="AR3">
        <v>8.1289727999999979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26.344744209496703</v>
      </c>
      <c r="BB3">
        <f>SUM(B3:AZ3)-BA3</f>
        <v>851.81342099699691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2.948512800153066</v>
      </c>
      <c r="L4">
        <v>460.93494098585774</v>
      </c>
      <c r="M4">
        <v>14.113402061855671</v>
      </c>
      <c r="N4">
        <v>36.240671641791039</v>
      </c>
      <c r="O4">
        <v>0</v>
      </c>
      <c r="P4">
        <v>38.528896437074131</v>
      </c>
      <c r="Q4">
        <v>6.6955933806146568</v>
      </c>
      <c r="R4">
        <v>13.006638998298079</v>
      </c>
      <c r="S4">
        <v>8.1025853906250003</v>
      </c>
      <c r="T4">
        <v>0</v>
      </c>
      <c r="U4">
        <v>53.525101178694861</v>
      </c>
      <c r="V4">
        <v>6.3602237692690204</v>
      </c>
      <c r="W4">
        <v>10.678935177725117</v>
      </c>
      <c r="X4">
        <v>45.26224433973541</v>
      </c>
      <c r="Y4">
        <v>0</v>
      </c>
      <c r="Z4">
        <v>2.0107058400000004</v>
      </c>
      <c r="AA4">
        <v>12.931030944000002</v>
      </c>
      <c r="AB4">
        <v>8.0811365439999996</v>
      </c>
      <c r="AC4">
        <v>5.9383226239999995</v>
      </c>
      <c r="AD4">
        <v>11.226333560000002</v>
      </c>
      <c r="AE4">
        <v>15.167135380800001</v>
      </c>
      <c r="AF4">
        <v>8.3187499999999996</v>
      </c>
      <c r="AG4">
        <v>11.43541776</v>
      </c>
      <c r="AH4">
        <v>46.922145399999991</v>
      </c>
      <c r="AI4">
        <v>0.97639100000000023</v>
      </c>
      <c r="AJ4">
        <v>0</v>
      </c>
      <c r="AK4">
        <v>7.6692099999999996</v>
      </c>
      <c r="AL4">
        <v>0</v>
      </c>
      <c r="AM4">
        <v>0</v>
      </c>
      <c r="AN4">
        <v>0.87997999999999998</v>
      </c>
      <c r="AO4">
        <v>9.019919999999999</v>
      </c>
      <c r="AP4">
        <v>3.9694090800000001</v>
      </c>
      <c r="AQ4">
        <v>19.098039999999997</v>
      </c>
      <c r="AR4">
        <v>8.1289727999999979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26.344744209496703</v>
      </c>
      <c r="BB4">
        <f t="shared" ref="BB4:BB67" si="0">SUM(B4:AZ4)-BA4</f>
        <v>851.81342099699691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2.948512800153066</v>
      </c>
      <c r="L5">
        <v>460.93035884672571</v>
      </c>
      <c r="M5">
        <v>14.113402061855671</v>
      </c>
      <c r="N5">
        <v>36.240671641791039</v>
      </c>
      <c r="O5">
        <v>0</v>
      </c>
      <c r="P5">
        <v>38.528896437074131</v>
      </c>
      <c r="Q5">
        <v>6.6955933806146568</v>
      </c>
      <c r="R5">
        <v>13.006638998298079</v>
      </c>
      <c r="S5">
        <v>8.1025853906250003</v>
      </c>
      <c r="T5">
        <v>0</v>
      </c>
      <c r="U5">
        <v>53.525101178694861</v>
      </c>
      <c r="V5">
        <v>6.3602237692690204</v>
      </c>
      <c r="W5">
        <v>10.678935177725117</v>
      </c>
      <c r="X5">
        <v>45.26224433973541</v>
      </c>
      <c r="Y5">
        <v>0</v>
      </c>
      <c r="Z5">
        <v>2.0107058400000004</v>
      </c>
      <c r="AA5">
        <v>12.931030944000002</v>
      </c>
      <c r="AB5">
        <v>8.0811365439999996</v>
      </c>
      <c r="AC5">
        <v>5.9383226239999995</v>
      </c>
      <c r="AD5">
        <v>11.226333560000002</v>
      </c>
      <c r="AE5">
        <v>15.167135380800001</v>
      </c>
      <c r="AF5">
        <v>8.3187499999999996</v>
      </c>
      <c r="AG5">
        <v>11.43541776</v>
      </c>
      <c r="AH5">
        <v>46.922145399999991</v>
      </c>
      <c r="AI5">
        <v>0.97639100000000023</v>
      </c>
      <c r="AJ5">
        <v>0</v>
      </c>
      <c r="AK5">
        <v>7.6692099999999996</v>
      </c>
      <c r="AL5">
        <v>0</v>
      </c>
      <c r="AM5">
        <v>0</v>
      </c>
      <c r="AN5">
        <v>0.86085</v>
      </c>
      <c r="AO5">
        <v>9.019919999999999</v>
      </c>
      <c r="AP5">
        <v>3.9694090800000001</v>
      </c>
      <c r="AQ5">
        <v>19.098039999999997</v>
      </c>
      <c r="AR5">
        <v>16.088591999999998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26.582822321322787</v>
      </c>
      <c r="BB5">
        <f t="shared" si="0"/>
        <v>859.51124994603879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2.948512800153066</v>
      </c>
      <c r="L6">
        <v>460.93044053657235</v>
      </c>
      <c r="M6">
        <v>14.113402061855671</v>
      </c>
      <c r="N6">
        <v>36.240671641791039</v>
      </c>
      <c r="O6">
        <v>0</v>
      </c>
      <c r="P6">
        <v>38.528896437074131</v>
      </c>
      <c r="Q6">
        <v>6.6955933806146568</v>
      </c>
      <c r="R6">
        <v>13.006638998298079</v>
      </c>
      <c r="S6">
        <v>8.1025853906250003</v>
      </c>
      <c r="T6">
        <v>0</v>
      </c>
      <c r="U6">
        <v>53.525101178694861</v>
      </c>
      <c r="V6">
        <v>6.3602237692690204</v>
      </c>
      <c r="W6">
        <v>10.678935177725117</v>
      </c>
      <c r="X6">
        <v>45.26224433973541</v>
      </c>
      <c r="Y6">
        <v>0</v>
      </c>
      <c r="Z6">
        <v>2.0107058400000004</v>
      </c>
      <c r="AA6">
        <v>12.931030944000002</v>
      </c>
      <c r="AB6">
        <v>8.0811365439999996</v>
      </c>
      <c r="AC6">
        <v>5.9383226239999995</v>
      </c>
      <c r="AD6">
        <v>11.226333560000002</v>
      </c>
      <c r="AE6">
        <v>15.167135380800001</v>
      </c>
      <c r="AF6">
        <v>8.3187499999999996</v>
      </c>
      <c r="AG6">
        <v>11.43541776</v>
      </c>
      <c r="AH6">
        <v>46.922145399999991</v>
      </c>
      <c r="AI6">
        <v>0.97639100000000023</v>
      </c>
      <c r="AJ6">
        <v>0</v>
      </c>
      <c r="AK6">
        <v>7.6692099999999996</v>
      </c>
      <c r="AL6">
        <v>0</v>
      </c>
      <c r="AM6">
        <v>0</v>
      </c>
      <c r="AN6">
        <v>0.86085</v>
      </c>
      <c r="AO6">
        <v>9.019919999999999</v>
      </c>
      <c r="AP6">
        <v>3.9694090800000001</v>
      </c>
      <c r="AQ6">
        <v>19.098039999999997</v>
      </c>
      <c r="AR6">
        <v>16.088591999999998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26.582824772018164</v>
      </c>
      <c r="BB6">
        <f t="shared" si="0"/>
        <v>859.51132918518999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2.948512800153066</v>
      </c>
      <c r="L7">
        <v>460.93494098585774</v>
      </c>
      <c r="M7">
        <v>14.113402061855671</v>
      </c>
      <c r="N7">
        <v>36.240671641791039</v>
      </c>
      <c r="O7">
        <v>0</v>
      </c>
      <c r="P7">
        <v>38.528896437074131</v>
      </c>
      <c r="Q7">
        <v>6.6955933806146568</v>
      </c>
      <c r="R7">
        <v>13.006638998298079</v>
      </c>
      <c r="S7">
        <v>8.1025853906250003</v>
      </c>
      <c r="T7">
        <v>0</v>
      </c>
      <c r="U7">
        <v>53.525101178694861</v>
      </c>
      <c r="V7">
        <v>6.3602237692690204</v>
      </c>
      <c r="W7">
        <v>10.678935177725117</v>
      </c>
      <c r="X7">
        <v>45.26224433973541</v>
      </c>
      <c r="Y7">
        <v>0</v>
      </c>
      <c r="Z7">
        <v>2.0107058400000004</v>
      </c>
      <c r="AA7">
        <v>8.6182635760000004</v>
      </c>
      <c r="AB7">
        <v>8.0811365439999996</v>
      </c>
      <c r="AC7">
        <v>5.9383226239999995</v>
      </c>
      <c r="AD7">
        <v>11.226333560000002</v>
      </c>
      <c r="AE7">
        <v>15.167135380800001</v>
      </c>
      <c r="AF7">
        <v>8.3187499999999996</v>
      </c>
      <c r="AG7">
        <v>11.43541776</v>
      </c>
      <c r="AH7">
        <v>46.922145399999991</v>
      </c>
      <c r="AI7">
        <v>0.97639100000000023</v>
      </c>
      <c r="AJ7">
        <v>0</v>
      </c>
      <c r="AK7">
        <v>7.6692099999999996</v>
      </c>
      <c r="AL7">
        <v>0</v>
      </c>
      <c r="AM7">
        <v>0</v>
      </c>
      <c r="AN7">
        <v>0.86085</v>
      </c>
      <c r="AO7">
        <v>9.019919999999999</v>
      </c>
      <c r="AP7">
        <v>3.9694090800000001</v>
      </c>
      <c r="AQ7">
        <v>19.098039999999997</v>
      </c>
      <c r="AR7">
        <v>8.1289727999999979</v>
      </c>
      <c r="AS7">
        <v>9.9875181120000001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26.2147884338967</v>
      </c>
      <c r="BB7">
        <f t="shared" si="0"/>
        <v>847.61147940459693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2.948512800153066</v>
      </c>
      <c r="L8">
        <v>460.93494098585774</v>
      </c>
      <c r="M8">
        <v>14.113402061855671</v>
      </c>
      <c r="N8">
        <v>36.240671641791039</v>
      </c>
      <c r="O8">
        <v>0</v>
      </c>
      <c r="P8">
        <v>38.528896437074131</v>
      </c>
      <c r="Q8">
        <v>6.6955933806146568</v>
      </c>
      <c r="R8">
        <v>13.006638998298079</v>
      </c>
      <c r="S8">
        <v>8.1025853906250003</v>
      </c>
      <c r="T8">
        <v>0</v>
      </c>
      <c r="U8">
        <v>53.525101178694861</v>
      </c>
      <c r="V8">
        <v>6.3602237692690204</v>
      </c>
      <c r="W8">
        <v>10.678935177725117</v>
      </c>
      <c r="X8">
        <v>45.26224433973541</v>
      </c>
      <c r="Y8">
        <v>0</v>
      </c>
      <c r="Z8">
        <v>2.0107058400000004</v>
      </c>
      <c r="AA8">
        <v>8.6182635760000004</v>
      </c>
      <c r="AB8">
        <v>8.0811365439999996</v>
      </c>
      <c r="AC8">
        <v>5.9383226239999995</v>
      </c>
      <c r="AD8">
        <v>11.226333560000002</v>
      </c>
      <c r="AE8">
        <v>15.167135380800001</v>
      </c>
      <c r="AF8">
        <v>8.3187499999999996</v>
      </c>
      <c r="AG8">
        <v>11.43541776</v>
      </c>
      <c r="AH8">
        <v>46.922145399999991</v>
      </c>
      <c r="AI8">
        <v>0.97639100000000023</v>
      </c>
      <c r="AJ8">
        <v>0</v>
      </c>
      <c r="AK8">
        <v>7.6692099999999996</v>
      </c>
      <c r="AL8">
        <v>0</v>
      </c>
      <c r="AM8">
        <v>0</v>
      </c>
      <c r="AN8">
        <v>0.86085</v>
      </c>
      <c r="AO8">
        <v>9.019919999999999</v>
      </c>
      <c r="AP8">
        <v>3.9694090800000001</v>
      </c>
      <c r="AQ8">
        <v>19.098039999999997</v>
      </c>
      <c r="AR8">
        <v>8.1289727999999979</v>
      </c>
      <c r="AS8">
        <v>9.9875181120000001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26.2147884338967</v>
      </c>
      <c r="BB8">
        <f t="shared" si="0"/>
        <v>847.61147940459693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2.948512800153066</v>
      </c>
      <c r="L9">
        <v>460.93494098585774</v>
      </c>
      <c r="M9">
        <v>14.113402061855671</v>
      </c>
      <c r="N9">
        <v>36.240671641791039</v>
      </c>
      <c r="O9">
        <v>0</v>
      </c>
      <c r="P9">
        <v>38.528896437074131</v>
      </c>
      <c r="Q9">
        <v>6.6955933806146568</v>
      </c>
      <c r="R9">
        <v>13.006638998298079</v>
      </c>
      <c r="S9">
        <v>8.1025853906250003</v>
      </c>
      <c r="T9">
        <v>0</v>
      </c>
      <c r="U9">
        <v>53.525101178694861</v>
      </c>
      <c r="V9">
        <v>6.3602237692690204</v>
      </c>
      <c r="W9">
        <v>10.678935177725117</v>
      </c>
      <c r="X9">
        <v>45.26224433973541</v>
      </c>
      <c r="Y9">
        <v>0</v>
      </c>
      <c r="Z9">
        <v>2.0107058400000004</v>
      </c>
      <c r="AA9">
        <v>8.6182635760000004</v>
      </c>
      <c r="AB9">
        <v>8.0811365439999996</v>
      </c>
      <c r="AC9">
        <v>5.9383226239999995</v>
      </c>
      <c r="AD9">
        <v>11.226333560000002</v>
      </c>
      <c r="AE9">
        <v>15.167135380800001</v>
      </c>
      <c r="AF9">
        <v>8.3187499999999996</v>
      </c>
      <c r="AG9">
        <v>11.43541776</v>
      </c>
      <c r="AH9">
        <v>46.922145399999991</v>
      </c>
      <c r="AI9">
        <v>0.97639100000000023</v>
      </c>
      <c r="AJ9">
        <v>0</v>
      </c>
      <c r="AK9">
        <v>7.6692099999999996</v>
      </c>
      <c r="AL9">
        <v>0</v>
      </c>
      <c r="AM9">
        <v>0</v>
      </c>
      <c r="AN9">
        <v>0.86085</v>
      </c>
      <c r="AO9">
        <v>9.019919999999999</v>
      </c>
      <c r="AP9">
        <v>3.9694090800000001</v>
      </c>
      <c r="AQ9">
        <v>19.098039999999997</v>
      </c>
      <c r="AR9">
        <v>8.1289727999999979</v>
      </c>
      <c r="AS9">
        <v>6.6033177599999995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26.113262484696701</v>
      </c>
      <c r="BB9">
        <f t="shared" si="0"/>
        <v>844.32880500179692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2.948512800153066</v>
      </c>
      <c r="L10">
        <v>460.93038684902854</v>
      </c>
      <c r="M10">
        <v>14.113402061855671</v>
      </c>
      <c r="N10">
        <v>36.240671641791039</v>
      </c>
      <c r="O10">
        <v>0</v>
      </c>
      <c r="P10">
        <v>38.528896437074131</v>
      </c>
      <c r="Q10">
        <v>6.6955933806146568</v>
      </c>
      <c r="R10">
        <v>13.006638998298079</v>
      </c>
      <c r="S10">
        <v>8.1025853906250003</v>
      </c>
      <c r="T10">
        <v>0</v>
      </c>
      <c r="U10">
        <v>53.525101178694861</v>
      </c>
      <c r="V10">
        <v>6.3602237692690204</v>
      </c>
      <c r="W10">
        <v>10.678935177725117</v>
      </c>
      <c r="X10">
        <v>45.26224433973541</v>
      </c>
      <c r="Y10">
        <v>0</v>
      </c>
      <c r="Z10">
        <v>2.0107058400000004</v>
      </c>
      <c r="AA10">
        <v>8.6182635760000004</v>
      </c>
      <c r="AB10">
        <v>8.0811365439999996</v>
      </c>
      <c r="AC10">
        <v>5.9383226239999995</v>
      </c>
      <c r="AD10">
        <v>11.226333560000002</v>
      </c>
      <c r="AE10">
        <v>15.167135380800001</v>
      </c>
      <c r="AF10">
        <v>8.3187499999999996</v>
      </c>
      <c r="AG10">
        <v>11.43541776</v>
      </c>
      <c r="AH10">
        <v>46.922145399999991</v>
      </c>
      <c r="AI10">
        <v>0.97639100000000023</v>
      </c>
      <c r="AJ10">
        <v>0</v>
      </c>
      <c r="AK10">
        <v>7.6692099999999996</v>
      </c>
      <c r="AL10">
        <v>0</v>
      </c>
      <c r="AM10">
        <v>0</v>
      </c>
      <c r="AN10">
        <v>0.86085</v>
      </c>
      <c r="AO10">
        <v>9.019919999999999</v>
      </c>
      <c r="AP10">
        <v>3.9694090800000001</v>
      </c>
      <c r="AQ10">
        <v>19.098039999999997</v>
      </c>
      <c r="AR10">
        <v>8.1289727999999979</v>
      </c>
      <c r="AS10">
        <v>6.6033177599999995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26.113125860591833</v>
      </c>
      <c r="BB10">
        <f t="shared" si="0"/>
        <v>844.32438748907271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2.948504920693471</v>
      </c>
      <c r="L11">
        <v>460.92796939611986</v>
      </c>
      <c r="M11">
        <v>14.113402061855671</v>
      </c>
      <c r="N11">
        <v>36.240671641791039</v>
      </c>
      <c r="O11">
        <v>0</v>
      </c>
      <c r="P11">
        <v>38.528896437074131</v>
      </c>
      <c r="Q11">
        <v>6.6955933806146568</v>
      </c>
      <c r="R11">
        <v>13.006638998298079</v>
      </c>
      <c r="S11">
        <v>8.1025853906250003</v>
      </c>
      <c r="T11">
        <v>0</v>
      </c>
      <c r="U11">
        <v>53.525101178694861</v>
      </c>
      <c r="V11">
        <v>6.3602237692690204</v>
      </c>
      <c r="W11">
        <v>10.678935177725117</v>
      </c>
      <c r="X11">
        <v>45.26224433973541</v>
      </c>
      <c r="Y11">
        <v>0</v>
      </c>
      <c r="Z11">
        <v>2.0107058400000004</v>
      </c>
      <c r="AA11">
        <v>8.4830199999999998</v>
      </c>
      <c r="AB11">
        <v>8.0811365439999996</v>
      </c>
      <c r="AC11">
        <v>5.9383226239999995</v>
      </c>
      <c r="AD11">
        <v>11.226333560000002</v>
      </c>
      <c r="AE11">
        <v>15.167135380800001</v>
      </c>
      <c r="AF11">
        <v>8.3187499999999996</v>
      </c>
      <c r="AG11">
        <v>11.43541776</v>
      </c>
      <c r="AH11">
        <v>46.922145399999991</v>
      </c>
      <c r="AI11">
        <v>0.97639100000000023</v>
      </c>
      <c r="AJ11">
        <v>0</v>
      </c>
      <c r="AK11">
        <v>7.6692099999999996</v>
      </c>
      <c r="AL11">
        <v>0</v>
      </c>
      <c r="AM11">
        <v>0</v>
      </c>
      <c r="AN11">
        <v>0.86085</v>
      </c>
      <c r="AO11">
        <v>9.019919999999999</v>
      </c>
      <c r="AP11">
        <v>3.9694090800000001</v>
      </c>
      <c r="AQ11">
        <v>19.098039999999997</v>
      </c>
      <c r="AR11">
        <v>10.161216</v>
      </c>
      <c r="AS11">
        <v>6.6033177599999995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26.169962966620822</v>
      </c>
      <c r="BB11">
        <f t="shared" si="0"/>
        <v>846.16212467467528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2.948504920693471</v>
      </c>
      <c r="L12">
        <v>460.92797457338531</v>
      </c>
      <c r="M12">
        <v>14.113402061855671</v>
      </c>
      <c r="N12">
        <v>36.240671641791039</v>
      </c>
      <c r="O12">
        <v>0</v>
      </c>
      <c r="P12">
        <v>38.528896437074131</v>
      </c>
      <c r="Q12">
        <v>6.6955933806146568</v>
      </c>
      <c r="R12">
        <v>13.006638998298079</v>
      </c>
      <c r="S12">
        <v>8.1025853906250003</v>
      </c>
      <c r="T12">
        <v>0</v>
      </c>
      <c r="U12">
        <v>53.525101178694861</v>
      </c>
      <c r="V12">
        <v>6.3602237692690204</v>
      </c>
      <c r="W12">
        <v>10.678935177725117</v>
      </c>
      <c r="X12">
        <v>45.26224433973541</v>
      </c>
      <c r="Y12">
        <v>0</v>
      </c>
      <c r="Z12">
        <v>2.0107058400000004</v>
      </c>
      <c r="AA12">
        <v>4.3103436479999999</v>
      </c>
      <c r="AB12">
        <v>8.0811365439999996</v>
      </c>
      <c r="AC12">
        <v>5.9383226239999995</v>
      </c>
      <c r="AD12">
        <v>11.226333560000002</v>
      </c>
      <c r="AE12">
        <v>15.167135380800001</v>
      </c>
      <c r="AF12">
        <v>8.3187499999999996</v>
      </c>
      <c r="AG12">
        <v>11.43541776</v>
      </c>
      <c r="AH12">
        <v>46.922145399999991</v>
      </c>
      <c r="AI12">
        <v>0.97639100000000023</v>
      </c>
      <c r="AJ12">
        <v>0</v>
      </c>
      <c r="AK12">
        <v>7.6692099999999996</v>
      </c>
      <c r="AL12">
        <v>0</v>
      </c>
      <c r="AM12">
        <v>0</v>
      </c>
      <c r="AN12">
        <v>0.86085</v>
      </c>
      <c r="AO12">
        <v>9.019919999999999</v>
      </c>
      <c r="AP12">
        <v>3.9694090800000001</v>
      </c>
      <c r="AQ12">
        <v>19.098039999999997</v>
      </c>
      <c r="AR12">
        <v>10.161216</v>
      </c>
      <c r="AS12">
        <v>6.6033177599999995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26.044782892738816</v>
      </c>
      <c r="BB12">
        <f t="shared" si="0"/>
        <v>842.11463357382274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2.948504920693471</v>
      </c>
      <c r="L13">
        <v>460.92797457338531</v>
      </c>
      <c r="M13">
        <v>14.113402061855671</v>
      </c>
      <c r="N13">
        <v>36.240671641791039</v>
      </c>
      <c r="O13">
        <v>0</v>
      </c>
      <c r="P13">
        <v>38.528896437074131</v>
      </c>
      <c r="Q13">
        <v>6.6955933806146568</v>
      </c>
      <c r="R13">
        <v>13.006638998298079</v>
      </c>
      <c r="S13">
        <v>8.1025853906250003</v>
      </c>
      <c r="T13">
        <v>0</v>
      </c>
      <c r="U13">
        <v>53.525101178694861</v>
      </c>
      <c r="V13">
        <v>6.3602237692690204</v>
      </c>
      <c r="W13">
        <v>10.678935177725117</v>
      </c>
      <c r="X13">
        <v>45.26224433973541</v>
      </c>
      <c r="Y13">
        <v>0</v>
      </c>
      <c r="Z13">
        <v>2.0107058400000004</v>
      </c>
      <c r="AA13">
        <v>4.3103436479999999</v>
      </c>
      <c r="AB13">
        <v>8.0811365439999996</v>
      </c>
      <c r="AC13">
        <v>5.9383226239999995</v>
      </c>
      <c r="AD13">
        <v>11.226333560000002</v>
      </c>
      <c r="AE13">
        <v>15.167135380800001</v>
      </c>
      <c r="AF13">
        <v>8.3187499999999996</v>
      </c>
      <c r="AG13">
        <v>11.43541776</v>
      </c>
      <c r="AH13">
        <v>46.922145399999991</v>
      </c>
      <c r="AI13">
        <v>0.97639100000000023</v>
      </c>
      <c r="AJ13">
        <v>0</v>
      </c>
      <c r="AK13">
        <v>7.6692099999999996</v>
      </c>
      <c r="AL13">
        <v>0</v>
      </c>
      <c r="AM13">
        <v>0</v>
      </c>
      <c r="AN13">
        <v>0.86085</v>
      </c>
      <c r="AO13">
        <v>9.019919999999999</v>
      </c>
      <c r="AP13">
        <v>3.9694090800000001</v>
      </c>
      <c r="AQ13">
        <v>19.098039999999997</v>
      </c>
      <c r="AR13">
        <v>10.161216</v>
      </c>
      <c r="AS13">
        <v>6.6033177599999995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26.044782892738816</v>
      </c>
      <c r="BB13">
        <f t="shared" si="0"/>
        <v>842.11463357382274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2.948504920693471</v>
      </c>
      <c r="L14">
        <v>460.92797457338531</v>
      </c>
      <c r="M14">
        <v>14.113402061855671</v>
      </c>
      <c r="N14">
        <v>36.240671641791039</v>
      </c>
      <c r="O14">
        <v>0</v>
      </c>
      <c r="P14">
        <v>38.528896437074131</v>
      </c>
      <c r="Q14">
        <v>6.6955933806146568</v>
      </c>
      <c r="R14">
        <v>13.006638998298079</v>
      </c>
      <c r="S14">
        <v>8.1025853906250003</v>
      </c>
      <c r="T14">
        <v>0</v>
      </c>
      <c r="U14">
        <v>53.525101178694861</v>
      </c>
      <c r="V14">
        <v>6.3602237692690204</v>
      </c>
      <c r="W14">
        <v>10.678935177725117</v>
      </c>
      <c r="X14">
        <v>45.26224433973541</v>
      </c>
      <c r="Y14">
        <v>0</v>
      </c>
      <c r="Z14">
        <v>2.0107058400000004</v>
      </c>
      <c r="AA14">
        <v>4.3103436479999999</v>
      </c>
      <c r="AB14">
        <v>8.0811365439999996</v>
      </c>
      <c r="AC14">
        <v>5.9383226239999995</v>
      </c>
      <c r="AD14">
        <v>11.226333560000002</v>
      </c>
      <c r="AE14">
        <v>15.167135380800001</v>
      </c>
      <c r="AF14">
        <v>8.3187499999999996</v>
      </c>
      <c r="AG14">
        <v>11.43541776</v>
      </c>
      <c r="AH14">
        <v>46.922145399999991</v>
      </c>
      <c r="AI14">
        <v>0.97639100000000023</v>
      </c>
      <c r="AJ14">
        <v>0</v>
      </c>
      <c r="AK14">
        <v>7.6692099999999996</v>
      </c>
      <c r="AL14">
        <v>0</v>
      </c>
      <c r="AM14">
        <v>0</v>
      </c>
      <c r="AN14">
        <v>0.86085</v>
      </c>
      <c r="AO14">
        <v>9.019919999999999</v>
      </c>
      <c r="AP14">
        <v>3.9694090800000001</v>
      </c>
      <c r="AQ14">
        <v>19.098039999999997</v>
      </c>
      <c r="AR14">
        <v>10.161216</v>
      </c>
      <c r="AS14">
        <v>6.6033177599999995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26.044782892738816</v>
      </c>
      <c r="BB14">
        <f t="shared" si="0"/>
        <v>842.11463357382274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2.948504920693471</v>
      </c>
      <c r="L15">
        <v>460.92973924037392</v>
      </c>
      <c r="M15">
        <v>14.113402061855671</v>
      </c>
      <c r="N15">
        <v>36.240671641791039</v>
      </c>
      <c r="O15">
        <v>0</v>
      </c>
      <c r="P15">
        <v>38.528896437074131</v>
      </c>
      <c r="Q15">
        <v>6.6955933806146568</v>
      </c>
      <c r="R15">
        <v>13.006638998298079</v>
      </c>
      <c r="S15">
        <v>8.1025853906250003</v>
      </c>
      <c r="T15">
        <v>0</v>
      </c>
      <c r="U15">
        <v>53.525101178694861</v>
      </c>
      <c r="V15">
        <v>6.3602237692690204</v>
      </c>
      <c r="W15">
        <v>10.678935177725117</v>
      </c>
      <c r="X15">
        <v>45.26224433973541</v>
      </c>
      <c r="Y15">
        <v>0</v>
      </c>
      <c r="Z15">
        <v>2.0107058400000004</v>
      </c>
      <c r="AA15">
        <v>4.3103436479999999</v>
      </c>
      <c r="AB15">
        <v>8.0811365439999996</v>
      </c>
      <c r="AC15">
        <v>5.9383226239999995</v>
      </c>
      <c r="AD15">
        <v>11.226333560000002</v>
      </c>
      <c r="AE15">
        <v>15.167135380800001</v>
      </c>
      <c r="AF15">
        <v>8.3187499999999996</v>
      </c>
      <c r="AG15">
        <v>11.43541776</v>
      </c>
      <c r="AH15">
        <v>46.922145399999991</v>
      </c>
      <c r="AI15">
        <v>4.2961203999999995</v>
      </c>
      <c r="AJ15">
        <v>0</v>
      </c>
      <c r="AK15">
        <v>7.6692099999999996</v>
      </c>
      <c r="AL15">
        <v>0</v>
      </c>
      <c r="AM15">
        <v>0</v>
      </c>
      <c r="AN15">
        <v>0.86085</v>
      </c>
      <c r="AO15">
        <v>9.019919999999999</v>
      </c>
      <c r="AP15">
        <v>3.5370971999999998</v>
      </c>
      <c r="AQ15">
        <v>19.098039999999997</v>
      </c>
      <c r="AR15">
        <v>6.0967296000000006</v>
      </c>
      <c r="AS15">
        <v>6.6033177599999995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26.009523766348522</v>
      </c>
      <c r="BB15">
        <f t="shared" si="0"/>
        <v>840.97458848720157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2.948504920693471</v>
      </c>
      <c r="L16">
        <v>460.92796706345649</v>
      </c>
      <c r="M16">
        <v>14.113402061855671</v>
      </c>
      <c r="N16">
        <v>36.240671641791039</v>
      </c>
      <c r="O16">
        <v>0</v>
      </c>
      <c r="P16">
        <v>38.528896437074131</v>
      </c>
      <c r="Q16">
        <v>6.6955933806146568</v>
      </c>
      <c r="R16">
        <v>13.006638998298079</v>
      </c>
      <c r="S16">
        <v>8.1025853906250003</v>
      </c>
      <c r="T16">
        <v>0</v>
      </c>
      <c r="U16">
        <v>53.525101178694861</v>
      </c>
      <c r="V16">
        <v>6.3602237692690204</v>
      </c>
      <c r="W16">
        <v>10.678935177725117</v>
      </c>
      <c r="X16">
        <v>45.26224433973541</v>
      </c>
      <c r="Y16">
        <v>0</v>
      </c>
      <c r="Z16">
        <v>2.0107058400000004</v>
      </c>
      <c r="AA16">
        <v>4.3103436479999999</v>
      </c>
      <c r="AB16">
        <v>8.0811365439999996</v>
      </c>
      <c r="AC16">
        <v>5.9383226239999995</v>
      </c>
      <c r="AD16">
        <v>11.226333560000002</v>
      </c>
      <c r="AE16">
        <v>15.167135380800001</v>
      </c>
      <c r="AF16">
        <v>8.3187499999999996</v>
      </c>
      <c r="AG16">
        <v>11.43541776</v>
      </c>
      <c r="AH16">
        <v>46.922145399999991</v>
      </c>
      <c r="AI16">
        <v>4.2961203999999995</v>
      </c>
      <c r="AJ16">
        <v>0</v>
      </c>
      <c r="AK16">
        <v>7.6692099999999996</v>
      </c>
      <c r="AL16">
        <v>0</v>
      </c>
      <c r="AM16">
        <v>0</v>
      </c>
      <c r="AN16">
        <v>0.86085</v>
      </c>
      <c r="AO16">
        <v>9.019919999999999</v>
      </c>
      <c r="AP16">
        <v>3.5370971999999998</v>
      </c>
      <c r="AQ16">
        <v>19.098039999999997</v>
      </c>
      <c r="AR16">
        <v>6.0967296000000006</v>
      </c>
      <c r="AS16">
        <v>6.6033177599999995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26.009470601040775</v>
      </c>
      <c r="BB16">
        <f t="shared" si="0"/>
        <v>840.97286947559178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2.9485670682730922</v>
      </c>
      <c r="L17">
        <v>460.92797059364091</v>
      </c>
      <c r="M17">
        <v>14.113402061855671</v>
      </c>
      <c r="N17">
        <v>36.240671641791039</v>
      </c>
      <c r="O17">
        <v>0</v>
      </c>
      <c r="P17">
        <v>38.528896437074131</v>
      </c>
      <c r="Q17">
        <v>6.8961382050816695</v>
      </c>
      <c r="R17">
        <v>13.4123712625665</v>
      </c>
      <c r="S17">
        <v>8.3430702277736959</v>
      </c>
      <c r="T17">
        <v>0</v>
      </c>
      <c r="U17">
        <v>53.525101178694861</v>
      </c>
      <c r="V17">
        <v>6.3589289007092207</v>
      </c>
      <c r="W17">
        <v>10.678935177725117</v>
      </c>
      <c r="X17">
        <v>45.26224433973541</v>
      </c>
      <c r="Y17">
        <v>0</v>
      </c>
      <c r="Z17">
        <v>2.0107058400000004</v>
      </c>
      <c r="AA17">
        <v>4.3103436479999999</v>
      </c>
      <c r="AB17">
        <v>8.0811365439999996</v>
      </c>
      <c r="AC17">
        <v>5.9383226239999995</v>
      </c>
      <c r="AD17">
        <v>11.226333560000002</v>
      </c>
      <c r="AE17">
        <v>15.167135380800001</v>
      </c>
      <c r="AF17">
        <v>8.3187499999999996</v>
      </c>
      <c r="AG17">
        <v>11.43541776</v>
      </c>
      <c r="AH17">
        <v>46.922145399999991</v>
      </c>
      <c r="AI17">
        <v>4.2961203999999995</v>
      </c>
      <c r="AJ17">
        <v>0</v>
      </c>
      <c r="AK17">
        <v>7.6692099999999996</v>
      </c>
      <c r="AL17">
        <v>0</v>
      </c>
      <c r="AM17">
        <v>0</v>
      </c>
      <c r="AN17">
        <v>0.86085</v>
      </c>
      <c r="AO17">
        <v>9.019919999999999</v>
      </c>
      <c r="AP17">
        <v>3.5370971999999998</v>
      </c>
      <c r="AQ17">
        <v>19.098039999999997</v>
      </c>
      <c r="AR17">
        <v>9.4838015999999996</v>
      </c>
      <c r="AS17">
        <v>6.6033177599999995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26.136449299392694</v>
      </c>
      <c r="BB17">
        <f t="shared" si="0"/>
        <v>845.07849551232823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2.9485670682730922</v>
      </c>
      <c r="L18">
        <v>460.92797457338531</v>
      </c>
      <c r="M18">
        <v>14.113402061855671</v>
      </c>
      <c r="N18">
        <v>36.240671641791039</v>
      </c>
      <c r="O18">
        <v>0</v>
      </c>
      <c r="P18">
        <v>38.528896437074131</v>
      </c>
      <c r="Q18">
        <v>6.8961382050816695</v>
      </c>
      <c r="R18">
        <v>13.4123712625665</v>
      </c>
      <c r="S18">
        <v>8.3475553592375356</v>
      </c>
      <c r="T18">
        <v>0</v>
      </c>
      <c r="U18">
        <v>53.525101178694861</v>
      </c>
      <c r="V18">
        <v>6.3589289007092207</v>
      </c>
      <c r="W18">
        <v>10.678935177725117</v>
      </c>
      <c r="X18">
        <v>45.26224433973541</v>
      </c>
      <c r="Y18">
        <v>0</v>
      </c>
      <c r="Z18">
        <v>2.0107058400000004</v>
      </c>
      <c r="AA18">
        <v>4.3103436479999999</v>
      </c>
      <c r="AB18">
        <v>8.0811365439999996</v>
      </c>
      <c r="AC18">
        <v>5.9383226239999995</v>
      </c>
      <c r="AD18">
        <v>11.226333560000002</v>
      </c>
      <c r="AE18">
        <v>15.167135380800001</v>
      </c>
      <c r="AF18">
        <v>8.3187499999999996</v>
      </c>
      <c r="AG18">
        <v>11.43541776</v>
      </c>
      <c r="AH18">
        <v>46.922145399999991</v>
      </c>
      <c r="AI18">
        <v>4.2961203999999995</v>
      </c>
      <c r="AJ18">
        <v>0</v>
      </c>
      <c r="AK18">
        <v>7.6692099999999996</v>
      </c>
      <c r="AL18">
        <v>0</v>
      </c>
      <c r="AM18">
        <v>0</v>
      </c>
      <c r="AN18">
        <v>0.86085</v>
      </c>
      <c r="AO18">
        <v>9.019919999999999</v>
      </c>
      <c r="AP18">
        <v>3.5370971999999998</v>
      </c>
      <c r="AQ18">
        <v>19.098039999999997</v>
      </c>
      <c r="AR18">
        <v>9.4838015999999996</v>
      </c>
      <c r="AS18">
        <v>6.6033177599999995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26.136583621760238</v>
      </c>
      <c r="BB18">
        <f t="shared" si="0"/>
        <v>845.08285030116883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2.9485670682730922</v>
      </c>
      <c r="L19">
        <v>430.00000000000006</v>
      </c>
      <c r="M19">
        <v>14.113402061855671</v>
      </c>
      <c r="N19">
        <v>36.240671641791039</v>
      </c>
      <c r="O19">
        <v>0</v>
      </c>
      <c r="P19">
        <v>38.528896437074131</v>
      </c>
      <c r="Q19">
        <v>6.8961382050816695</v>
      </c>
      <c r="R19">
        <v>13.411013874033651</v>
      </c>
      <c r="S19">
        <v>8.3475553592375356</v>
      </c>
      <c r="T19">
        <v>0</v>
      </c>
      <c r="U19">
        <v>53.525101178694861</v>
      </c>
      <c r="V19">
        <v>6.3589289007092207</v>
      </c>
      <c r="W19">
        <v>10.678935177725117</v>
      </c>
      <c r="X19">
        <v>45.26224433973541</v>
      </c>
      <c r="Y19">
        <v>0</v>
      </c>
      <c r="Z19">
        <v>2.0107058400000004</v>
      </c>
      <c r="AA19">
        <v>4.3103436479999999</v>
      </c>
      <c r="AB19">
        <v>8.0811365439999996</v>
      </c>
      <c r="AC19">
        <v>5.9383226239999995</v>
      </c>
      <c r="AD19">
        <v>11.226333560000002</v>
      </c>
      <c r="AE19">
        <v>15.167135380800001</v>
      </c>
      <c r="AF19">
        <v>8.3187499999999996</v>
      </c>
      <c r="AG19">
        <v>11.43541776</v>
      </c>
      <c r="AH19">
        <v>46.922145399999991</v>
      </c>
      <c r="AI19">
        <v>4.2961203999999995</v>
      </c>
      <c r="AJ19">
        <v>0</v>
      </c>
      <c r="AK19">
        <v>7.6692099999999996</v>
      </c>
      <c r="AL19">
        <v>0</v>
      </c>
      <c r="AM19">
        <v>0</v>
      </c>
      <c r="AN19">
        <v>0.86085</v>
      </c>
      <c r="AO19">
        <v>9.019919999999999</v>
      </c>
      <c r="AP19">
        <v>3.5370971999999998</v>
      </c>
      <c r="AQ19">
        <v>19.098039999999997</v>
      </c>
      <c r="AR19">
        <v>9.4838015999999996</v>
      </c>
      <c r="AS19">
        <v>6.6033177599999995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25.208703378472443</v>
      </c>
      <c r="BB19">
        <f t="shared" si="0"/>
        <v>815.08139858253855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2.9486355600477809</v>
      </c>
      <c r="L20">
        <v>400</v>
      </c>
      <c r="M20">
        <v>14.113402061855671</v>
      </c>
      <c r="N20">
        <v>36.240671641791039</v>
      </c>
      <c r="O20">
        <v>0</v>
      </c>
      <c r="P20">
        <v>38.528896437074131</v>
      </c>
      <c r="Q20">
        <v>6.8984777309782617</v>
      </c>
      <c r="R20">
        <v>13.411013874033651</v>
      </c>
      <c r="S20">
        <v>8.3475553592375356</v>
      </c>
      <c r="T20">
        <v>0</v>
      </c>
      <c r="U20">
        <v>53.525101178694861</v>
      </c>
      <c r="V20">
        <v>6.3589289007092207</v>
      </c>
      <c r="W20">
        <v>10.678935177725117</v>
      </c>
      <c r="X20">
        <v>45.26224433973541</v>
      </c>
      <c r="Y20">
        <v>0</v>
      </c>
      <c r="Z20">
        <v>2.0107058400000004</v>
      </c>
      <c r="AA20">
        <v>4.3103436479999999</v>
      </c>
      <c r="AB20">
        <v>8.0811365439999996</v>
      </c>
      <c r="AC20">
        <v>5.9383226239999995</v>
      </c>
      <c r="AD20">
        <v>11.226333560000002</v>
      </c>
      <c r="AE20">
        <v>15.167135380800001</v>
      </c>
      <c r="AF20">
        <v>8.3187499999999996</v>
      </c>
      <c r="AG20">
        <v>11.43541776</v>
      </c>
      <c r="AH20">
        <v>46.922145399999991</v>
      </c>
      <c r="AI20">
        <v>4.2961203999999995</v>
      </c>
      <c r="AJ20">
        <v>0</v>
      </c>
      <c r="AK20">
        <v>7.6692099999999996</v>
      </c>
      <c r="AL20">
        <v>0</v>
      </c>
      <c r="AM20">
        <v>0</v>
      </c>
      <c r="AN20">
        <v>0.86085</v>
      </c>
      <c r="AO20">
        <v>9.019919999999999</v>
      </c>
      <c r="AP20">
        <v>3.5370971999999998</v>
      </c>
      <c r="AQ20">
        <v>19.098039999999997</v>
      </c>
      <c r="AR20">
        <v>9.4838015999999996</v>
      </c>
      <c r="AS20">
        <v>6.6033177599999995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24.308775430863285</v>
      </c>
      <c r="BB20">
        <f t="shared" si="0"/>
        <v>785.98373454781893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2.9486355600477809</v>
      </c>
      <c r="L21">
        <v>400</v>
      </c>
      <c r="M21">
        <v>14.113402061855671</v>
      </c>
      <c r="N21">
        <v>36.240671641791039</v>
      </c>
      <c r="O21">
        <v>0</v>
      </c>
      <c r="P21">
        <v>38.528896437074131</v>
      </c>
      <c r="Q21">
        <v>6.8984777309782617</v>
      </c>
      <c r="R21">
        <v>13.411013874033651</v>
      </c>
      <c r="S21">
        <v>8.3475553592375356</v>
      </c>
      <c r="T21">
        <v>0</v>
      </c>
      <c r="U21">
        <v>53.525101178694861</v>
      </c>
      <c r="V21">
        <v>6.3589289007092207</v>
      </c>
      <c r="W21">
        <v>10.680558788898233</v>
      </c>
      <c r="X21">
        <v>45.25651660812845</v>
      </c>
      <c r="Y21">
        <v>0</v>
      </c>
      <c r="Z21">
        <v>2.0107058400000004</v>
      </c>
      <c r="AA21">
        <v>4.3103436479999999</v>
      </c>
      <c r="AB21">
        <v>8.0811365439999996</v>
      </c>
      <c r="AC21">
        <v>5.9383226239999995</v>
      </c>
      <c r="AD21">
        <v>11.226333560000002</v>
      </c>
      <c r="AE21">
        <v>15.167135380800001</v>
      </c>
      <c r="AF21">
        <v>8.3187499999999996</v>
      </c>
      <c r="AG21">
        <v>11.43541776</v>
      </c>
      <c r="AH21">
        <v>46.922145399999991</v>
      </c>
      <c r="AI21">
        <v>0.97639100000000023</v>
      </c>
      <c r="AJ21">
        <v>0</v>
      </c>
      <c r="AK21">
        <v>7.6692099999999996</v>
      </c>
      <c r="AL21">
        <v>0</v>
      </c>
      <c r="AM21">
        <v>0</v>
      </c>
      <c r="AN21">
        <v>0.86085</v>
      </c>
      <c r="AO21">
        <v>9.019919999999999</v>
      </c>
      <c r="AP21">
        <v>3.5370971999999998</v>
      </c>
      <c r="AQ21">
        <v>19.098039999999997</v>
      </c>
      <c r="AR21">
        <v>9.4838015999999996</v>
      </c>
      <c r="AS21">
        <v>6.6033177599999995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24.209060440604347</v>
      </c>
      <c r="BB21">
        <f t="shared" si="0"/>
        <v>782.75961601764413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2.9486355600477809</v>
      </c>
      <c r="L22">
        <v>400</v>
      </c>
      <c r="M22">
        <v>14.113402061855671</v>
      </c>
      <c r="N22">
        <v>36.240671641791039</v>
      </c>
      <c r="O22">
        <v>0</v>
      </c>
      <c r="P22">
        <v>38.528896437074131</v>
      </c>
      <c r="Q22">
        <v>6.8984777309782617</v>
      </c>
      <c r="R22">
        <v>13.411013874033651</v>
      </c>
      <c r="S22">
        <v>8.3475553592375356</v>
      </c>
      <c r="T22">
        <v>0</v>
      </c>
      <c r="U22">
        <v>53.525101178694861</v>
      </c>
      <c r="V22">
        <v>6.3589289007092207</v>
      </c>
      <c r="W22">
        <v>10.680558788898233</v>
      </c>
      <c r="X22">
        <v>45.25651660812845</v>
      </c>
      <c r="Y22">
        <v>0</v>
      </c>
      <c r="Z22">
        <v>2.0107058400000004</v>
      </c>
      <c r="AA22">
        <v>4.3103436479999999</v>
      </c>
      <c r="AB22">
        <v>8.0811365439999996</v>
      </c>
      <c r="AC22">
        <v>5.9383226239999995</v>
      </c>
      <c r="AD22">
        <v>11.226333560000002</v>
      </c>
      <c r="AE22">
        <v>15.167135380800001</v>
      </c>
      <c r="AF22">
        <v>8.3187499999999996</v>
      </c>
      <c r="AG22">
        <v>11.43541776</v>
      </c>
      <c r="AH22">
        <v>46.922145399999991</v>
      </c>
      <c r="AI22">
        <v>0.97639100000000023</v>
      </c>
      <c r="AJ22">
        <v>0</v>
      </c>
      <c r="AK22">
        <v>7.6692099999999996</v>
      </c>
      <c r="AL22">
        <v>0</v>
      </c>
      <c r="AM22">
        <v>0</v>
      </c>
      <c r="AN22">
        <v>0.86085</v>
      </c>
      <c r="AO22">
        <v>9.019919999999999</v>
      </c>
      <c r="AP22">
        <v>3.5370971999999998</v>
      </c>
      <c r="AQ22">
        <v>19.098039999999997</v>
      </c>
      <c r="AR22">
        <v>9.4838015999999996</v>
      </c>
      <c r="AS22">
        <v>6.6033177599999995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24.209060440604347</v>
      </c>
      <c r="BB22">
        <f t="shared" si="0"/>
        <v>782.75961601764413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2.9486355600477809</v>
      </c>
      <c r="L23">
        <v>340.00000000000006</v>
      </c>
      <c r="M23">
        <v>14.113402061855671</v>
      </c>
      <c r="N23">
        <v>36.240671641791039</v>
      </c>
      <c r="O23">
        <v>0</v>
      </c>
      <c r="P23">
        <v>38.528896437074131</v>
      </c>
      <c r="Q23">
        <v>6.8984777309782617</v>
      </c>
      <c r="R23">
        <v>13.411013874033651</v>
      </c>
      <c r="S23">
        <v>8.3475553592375356</v>
      </c>
      <c r="T23">
        <v>0</v>
      </c>
      <c r="U23">
        <v>53.525101178694861</v>
      </c>
      <c r="V23">
        <v>6.3589289007092207</v>
      </c>
      <c r="W23">
        <v>10.680558788898233</v>
      </c>
      <c r="X23">
        <v>45.25651660812845</v>
      </c>
      <c r="Y23">
        <v>0</v>
      </c>
      <c r="Z23">
        <v>2.0107058400000004</v>
      </c>
      <c r="AA23">
        <v>4.3103436479999999</v>
      </c>
      <c r="AB23">
        <v>8.0811365439999996</v>
      </c>
      <c r="AC23">
        <v>5.9383226239999995</v>
      </c>
      <c r="AD23">
        <v>11.226333560000002</v>
      </c>
      <c r="AE23">
        <v>15.167135380800001</v>
      </c>
      <c r="AF23">
        <v>8.3187499999999996</v>
      </c>
      <c r="AG23">
        <v>11.43541776</v>
      </c>
      <c r="AH23">
        <v>46.922145399999991</v>
      </c>
      <c r="AI23">
        <v>0.97639100000000023</v>
      </c>
      <c r="AJ23">
        <v>0</v>
      </c>
      <c r="AK23">
        <v>7.6692099999999996</v>
      </c>
      <c r="AL23">
        <v>0</v>
      </c>
      <c r="AM23">
        <v>0</v>
      </c>
      <c r="AN23">
        <v>0.86085</v>
      </c>
      <c r="AO23">
        <v>9.019919999999999</v>
      </c>
      <c r="AP23">
        <v>3.5370971999999998</v>
      </c>
      <c r="AQ23">
        <v>19.098039999999997</v>
      </c>
      <c r="AR23">
        <v>9.4838015999999996</v>
      </c>
      <c r="AS23">
        <v>6.6033177599999995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22.409060440604392</v>
      </c>
      <c r="BB23">
        <f t="shared" si="0"/>
        <v>724.5596160176442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2.9486355600477809</v>
      </c>
      <c r="L24">
        <v>340.00000000000006</v>
      </c>
      <c r="M24">
        <v>14.113402061855671</v>
      </c>
      <c r="N24">
        <v>36.240671641791039</v>
      </c>
      <c r="O24">
        <v>0</v>
      </c>
      <c r="P24">
        <v>38.528896437074131</v>
      </c>
      <c r="Q24">
        <v>6.8984777309782617</v>
      </c>
      <c r="R24">
        <v>13.411013874033651</v>
      </c>
      <c r="S24">
        <v>8.3475553592375356</v>
      </c>
      <c r="T24">
        <v>0</v>
      </c>
      <c r="U24">
        <v>53.525101178694861</v>
      </c>
      <c r="V24">
        <v>6.3589289007092207</v>
      </c>
      <c r="W24">
        <v>10.680558788898233</v>
      </c>
      <c r="X24">
        <v>45.25651660812845</v>
      </c>
      <c r="Y24">
        <v>0</v>
      </c>
      <c r="Z24">
        <v>2.0107058400000004</v>
      </c>
      <c r="AA24">
        <v>8.6206872959999998</v>
      </c>
      <c r="AB24">
        <v>8.0811365439999996</v>
      </c>
      <c r="AC24">
        <v>5.9383226239999995</v>
      </c>
      <c r="AD24">
        <v>11.226333560000002</v>
      </c>
      <c r="AE24">
        <v>15.167135380800001</v>
      </c>
      <c r="AF24">
        <v>8.3187499999999996</v>
      </c>
      <c r="AG24">
        <v>11.43541776</v>
      </c>
      <c r="AH24">
        <v>46.922145399999991</v>
      </c>
      <c r="AI24">
        <v>0.97639100000000023</v>
      </c>
      <c r="AJ24">
        <v>0</v>
      </c>
      <c r="AK24">
        <v>7.6692099999999996</v>
      </c>
      <c r="AL24">
        <v>0</v>
      </c>
      <c r="AM24">
        <v>0</v>
      </c>
      <c r="AN24">
        <v>0.86085</v>
      </c>
      <c r="AO24">
        <v>9.019919999999999</v>
      </c>
      <c r="AP24">
        <v>3.5370971999999998</v>
      </c>
      <c r="AQ24">
        <v>19.098039999999997</v>
      </c>
      <c r="AR24">
        <v>9.4838015999999996</v>
      </c>
      <c r="AS24">
        <v>6.6033177599999995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22.538370811404398</v>
      </c>
      <c r="BB24">
        <f t="shared" si="0"/>
        <v>728.74064929484427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2.9486355600477809</v>
      </c>
      <c r="L25">
        <v>300</v>
      </c>
      <c r="M25">
        <v>14.113402061855671</v>
      </c>
      <c r="N25">
        <v>36.240671641791039</v>
      </c>
      <c r="O25">
        <v>0</v>
      </c>
      <c r="P25">
        <v>38.528896437074131</v>
      </c>
      <c r="Q25">
        <v>6.6961368465430011</v>
      </c>
      <c r="R25">
        <v>13.004234416991766</v>
      </c>
      <c r="S25">
        <v>8.100616713091922</v>
      </c>
      <c r="T25">
        <v>0</v>
      </c>
      <c r="U25">
        <v>53.525101178694861</v>
      </c>
      <c r="V25">
        <v>6.3589289007092207</v>
      </c>
      <c r="W25">
        <v>10.678935177725117</v>
      </c>
      <c r="X25">
        <v>44.887309766906483</v>
      </c>
      <c r="Y25">
        <v>0</v>
      </c>
      <c r="Z25">
        <v>2.0107058400000004</v>
      </c>
      <c r="AA25">
        <v>8.6206872959999998</v>
      </c>
      <c r="AB25">
        <v>8.0811365439999996</v>
      </c>
      <c r="AC25">
        <v>5.9383226239999995</v>
      </c>
      <c r="AD25">
        <v>11.226333560000002</v>
      </c>
      <c r="AE25">
        <v>15.167135380800001</v>
      </c>
      <c r="AF25">
        <v>8.3187499999999996</v>
      </c>
      <c r="AG25">
        <v>11.43541776</v>
      </c>
      <c r="AH25">
        <v>46.922145399999991</v>
      </c>
      <c r="AI25">
        <v>0.97639100000000023</v>
      </c>
      <c r="AJ25">
        <v>0</v>
      </c>
      <c r="AK25">
        <v>7.6692099999999996</v>
      </c>
      <c r="AL25">
        <v>0</v>
      </c>
      <c r="AM25">
        <v>0</v>
      </c>
      <c r="AN25">
        <v>0.86085</v>
      </c>
      <c r="AO25">
        <v>9.019919999999999</v>
      </c>
      <c r="AP25">
        <v>3.5370971999999998</v>
      </c>
      <c r="AQ25">
        <v>19.098039999999997</v>
      </c>
      <c r="AR25">
        <v>16.088591999999998</v>
      </c>
      <c r="AS25">
        <v>6.6033177599999995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21.499708162661889</v>
      </c>
      <c r="BB25">
        <f t="shared" si="0"/>
        <v>695.15721290356896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2.948504920693471</v>
      </c>
      <c r="L26">
        <v>300.00158791393108</v>
      </c>
      <c r="M26">
        <v>14.113402061855671</v>
      </c>
      <c r="N26">
        <v>36.240671641791039</v>
      </c>
      <c r="O26">
        <v>0</v>
      </c>
      <c r="P26">
        <v>38.528896437074131</v>
      </c>
      <c r="Q26">
        <v>6.6961368465430011</v>
      </c>
      <c r="R26">
        <v>13.004234416991766</v>
      </c>
      <c r="S26">
        <v>8.100616713091922</v>
      </c>
      <c r="T26">
        <v>0</v>
      </c>
      <c r="U26">
        <v>53.525101178694861</v>
      </c>
      <c r="V26">
        <v>6.3589289007092207</v>
      </c>
      <c r="W26">
        <v>10.678935177725117</v>
      </c>
      <c r="X26">
        <v>45.26224433973541</v>
      </c>
      <c r="Y26">
        <v>0</v>
      </c>
      <c r="Z26">
        <v>2.0107058400000004</v>
      </c>
      <c r="AA26">
        <v>8.6206872959999998</v>
      </c>
      <c r="AB26">
        <v>8.0811365439999996</v>
      </c>
      <c r="AC26">
        <v>5.9383226239999995</v>
      </c>
      <c r="AD26">
        <v>11.226333560000002</v>
      </c>
      <c r="AE26">
        <v>15.167135380800001</v>
      </c>
      <c r="AF26">
        <v>8.3187499999999996</v>
      </c>
      <c r="AG26">
        <v>11.43541776</v>
      </c>
      <c r="AH26">
        <v>46.922145399999991</v>
      </c>
      <c r="AI26">
        <v>0.97639100000000023</v>
      </c>
      <c r="AJ26">
        <v>0</v>
      </c>
      <c r="AK26">
        <v>7.6692099999999996</v>
      </c>
      <c r="AL26">
        <v>0</v>
      </c>
      <c r="AM26">
        <v>0</v>
      </c>
      <c r="AN26">
        <v>0.86085</v>
      </c>
      <c r="AO26">
        <v>9.019919999999999</v>
      </c>
      <c r="AP26">
        <v>3.5370971999999998</v>
      </c>
      <c r="AQ26">
        <v>19.098039999999997</v>
      </c>
      <c r="AR26">
        <v>16.088591999999998</v>
      </c>
      <c r="AS26">
        <v>6.6033177599999995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21.510999847511023</v>
      </c>
      <c r="BB26">
        <f t="shared" si="0"/>
        <v>695.52231306612555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2.948504920693471</v>
      </c>
      <c r="L27">
        <v>300.00158791393108</v>
      </c>
      <c r="M27">
        <v>14.113402061855671</v>
      </c>
      <c r="N27">
        <v>36.240671641791039</v>
      </c>
      <c r="O27">
        <v>0</v>
      </c>
      <c r="P27">
        <v>38.528896437074131</v>
      </c>
      <c r="Q27">
        <v>6.6961368465430011</v>
      </c>
      <c r="R27">
        <v>13.004234416991766</v>
      </c>
      <c r="S27">
        <v>8.100616713091922</v>
      </c>
      <c r="T27">
        <v>0</v>
      </c>
      <c r="U27">
        <v>53.525101178694861</v>
      </c>
      <c r="V27">
        <v>6.3589289007092207</v>
      </c>
      <c r="W27">
        <v>10.678935177725117</v>
      </c>
      <c r="X27">
        <v>45.26224433973541</v>
      </c>
      <c r="Y27">
        <v>0</v>
      </c>
      <c r="Z27">
        <v>2.0107058400000004</v>
      </c>
      <c r="AA27">
        <v>8.6206872959999998</v>
      </c>
      <c r="AB27">
        <v>8.0811365439999996</v>
      </c>
      <c r="AC27">
        <v>5.9383226239999995</v>
      </c>
      <c r="AD27">
        <v>11.226333560000002</v>
      </c>
      <c r="AE27">
        <v>15.167135380800001</v>
      </c>
      <c r="AF27">
        <v>8.3187499999999996</v>
      </c>
      <c r="AG27">
        <v>11.43541776</v>
      </c>
      <c r="AH27">
        <v>46.922145399999991</v>
      </c>
      <c r="AI27">
        <v>3.1244511999999998</v>
      </c>
      <c r="AJ27">
        <v>0</v>
      </c>
      <c r="AK27">
        <v>7.6692099999999996</v>
      </c>
      <c r="AL27">
        <v>0</v>
      </c>
      <c r="AM27">
        <v>0</v>
      </c>
      <c r="AN27">
        <v>0.86085</v>
      </c>
      <c r="AO27">
        <v>9.019919999999999</v>
      </c>
      <c r="AP27">
        <v>3.5370971999999998</v>
      </c>
      <c r="AQ27">
        <v>19.098039999999997</v>
      </c>
      <c r="AR27">
        <v>9.4838015999999996</v>
      </c>
      <c r="AS27">
        <v>9.9875181120000001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21.478823890711027</v>
      </c>
      <c r="BB27">
        <f t="shared" si="0"/>
        <v>694.48195917492546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2.948504920693471</v>
      </c>
      <c r="L28">
        <v>300.00158791393108</v>
      </c>
      <c r="M28">
        <v>14.113402061855671</v>
      </c>
      <c r="N28">
        <v>36.240671641791039</v>
      </c>
      <c r="O28">
        <v>0</v>
      </c>
      <c r="P28">
        <v>38.528896437074131</v>
      </c>
      <c r="Q28">
        <v>6.6961368465430011</v>
      </c>
      <c r="R28">
        <v>13.004234416991766</v>
      </c>
      <c r="S28">
        <v>8.100616713091922</v>
      </c>
      <c r="T28">
        <v>0</v>
      </c>
      <c r="U28">
        <v>53.525101178694861</v>
      </c>
      <c r="V28">
        <v>6.3589289007092207</v>
      </c>
      <c r="W28">
        <v>10.678935177725117</v>
      </c>
      <c r="X28">
        <v>45.26224433973541</v>
      </c>
      <c r="Y28">
        <v>0</v>
      </c>
      <c r="Z28">
        <v>2.0107058400000004</v>
      </c>
      <c r="AA28">
        <v>8.6206872959999998</v>
      </c>
      <c r="AB28">
        <v>8.0811365439999996</v>
      </c>
      <c r="AC28">
        <v>5.9383226239999995</v>
      </c>
      <c r="AD28">
        <v>11.226333560000002</v>
      </c>
      <c r="AE28">
        <v>15.167135380800001</v>
      </c>
      <c r="AF28">
        <v>8.3187499999999996</v>
      </c>
      <c r="AG28">
        <v>11.43541776</v>
      </c>
      <c r="AH28">
        <v>46.922145399999991</v>
      </c>
      <c r="AI28">
        <v>14.997365759999999</v>
      </c>
      <c r="AJ28">
        <v>0</v>
      </c>
      <c r="AK28">
        <v>7.6692099999999996</v>
      </c>
      <c r="AL28">
        <v>0</v>
      </c>
      <c r="AM28">
        <v>0</v>
      </c>
      <c r="AN28">
        <v>0.86085</v>
      </c>
      <c r="AO28">
        <v>9.019919999999999</v>
      </c>
      <c r="AP28">
        <v>3.5370971999999998</v>
      </c>
      <c r="AQ28">
        <v>19.098039999999997</v>
      </c>
      <c r="AR28">
        <v>9.4838015999999996</v>
      </c>
      <c r="AS28">
        <v>9.9875181120000001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21.835011327511026</v>
      </c>
      <c r="BB28">
        <f t="shared" si="0"/>
        <v>705.99868629812556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2.948504920693471</v>
      </c>
      <c r="L29">
        <v>300.00158791393108</v>
      </c>
      <c r="M29">
        <v>14.113402061855671</v>
      </c>
      <c r="N29">
        <v>36.240671641791039</v>
      </c>
      <c r="O29">
        <v>0</v>
      </c>
      <c r="P29">
        <v>38.528896437074131</v>
      </c>
      <c r="Q29">
        <v>6.6961368465430011</v>
      </c>
      <c r="R29">
        <v>13.004234416991766</v>
      </c>
      <c r="S29">
        <v>8.100616713091922</v>
      </c>
      <c r="T29">
        <v>0</v>
      </c>
      <c r="U29">
        <v>53.525101178694861</v>
      </c>
      <c r="V29">
        <v>6.3589289007092207</v>
      </c>
      <c r="W29">
        <v>10.678935177725117</v>
      </c>
      <c r="X29">
        <v>45.26224433973541</v>
      </c>
      <c r="Y29">
        <v>0</v>
      </c>
      <c r="Z29">
        <v>2.0107058400000004</v>
      </c>
      <c r="AA29">
        <v>8.6206872959999998</v>
      </c>
      <c r="AB29">
        <v>8.0811365439999996</v>
      </c>
      <c r="AC29">
        <v>5.9383226239999995</v>
      </c>
      <c r="AD29">
        <v>11.226333560000002</v>
      </c>
      <c r="AE29">
        <v>15.167135380800001</v>
      </c>
      <c r="AF29">
        <v>8.3187499999999996</v>
      </c>
      <c r="AG29">
        <v>11.43541776</v>
      </c>
      <c r="AH29">
        <v>46.922145399999991</v>
      </c>
      <c r="AI29">
        <v>14.997365759999999</v>
      </c>
      <c r="AJ29">
        <v>0</v>
      </c>
      <c r="AK29">
        <v>7.6692099999999996</v>
      </c>
      <c r="AL29">
        <v>0</v>
      </c>
      <c r="AM29">
        <v>0</v>
      </c>
      <c r="AN29">
        <v>0.86085</v>
      </c>
      <c r="AO29">
        <v>9.019919999999999</v>
      </c>
      <c r="AP29">
        <v>3.5370971999999998</v>
      </c>
      <c r="AQ29">
        <v>19.098039999999997</v>
      </c>
      <c r="AR29">
        <v>9.4838015999999996</v>
      </c>
      <c r="AS29">
        <v>6.6033177599999995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21.733485378311023</v>
      </c>
      <c r="BB29">
        <f t="shared" si="0"/>
        <v>702.71601189532555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254.00145234147183</v>
      </c>
      <c r="M30">
        <v>14.113402061855671</v>
      </c>
      <c r="N30">
        <v>36.240671641791039</v>
      </c>
      <c r="O30">
        <v>0</v>
      </c>
      <c r="P30">
        <v>38.528896437074131</v>
      </c>
      <c r="Q30">
        <v>6.6961368465430011</v>
      </c>
      <c r="R30">
        <v>13.004234416991766</v>
      </c>
      <c r="S30">
        <v>8.100616713091922</v>
      </c>
      <c r="T30">
        <v>0</v>
      </c>
      <c r="U30">
        <v>53.525101178694861</v>
      </c>
      <c r="V30">
        <v>6.3589289007092207</v>
      </c>
      <c r="W30">
        <v>10.678935177725117</v>
      </c>
      <c r="X30">
        <v>45.26224433973541</v>
      </c>
      <c r="Y30">
        <v>0</v>
      </c>
      <c r="Z30">
        <v>2.0107058400000004</v>
      </c>
      <c r="AA30">
        <v>8.6206872959999998</v>
      </c>
      <c r="AB30">
        <v>8.0811365439999996</v>
      </c>
      <c r="AC30">
        <v>5.9383226239999995</v>
      </c>
      <c r="AD30">
        <v>8.3893539599999993</v>
      </c>
      <c r="AE30">
        <v>15.167135380800001</v>
      </c>
      <c r="AF30">
        <v>8.3187499999999996</v>
      </c>
      <c r="AG30">
        <v>11.43541776</v>
      </c>
      <c r="AH30">
        <v>46.922145399999991</v>
      </c>
      <c r="AI30">
        <v>14.997365759999999</v>
      </c>
      <c r="AJ30">
        <v>0</v>
      </c>
      <c r="AK30">
        <v>7.6692099999999996</v>
      </c>
      <c r="AL30">
        <v>0</v>
      </c>
      <c r="AM30">
        <v>0</v>
      </c>
      <c r="AN30">
        <v>0.86085</v>
      </c>
      <c r="AO30">
        <v>9.019919999999999</v>
      </c>
      <c r="AP30">
        <v>3.5370971999999998</v>
      </c>
      <c r="AQ30">
        <v>19.098039999999997</v>
      </c>
      <c r="AR30">
        <v>9.4838015999999996</v>
      </c>
      <c r="AS30">
        <v>6.6033177599999995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20.179916775516489</v>
      </c>
      <c r="BB30">
        <f t="shared" si="0"/>
        <v>652.48396040496732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261.8520719219556</v>
      </c>
      <c r="M31">
        <v>14.113402061855671</v>
      </c>
      <c r="N31">
        <v>36.240671641791039</v>
      </c>
      <c r="O31">
        <v>0</v>
      </c>
      <c r="P31">
        <v>38.528896437074131</v>
      </c>
      <c r="Q31">
        <v>1.9989155737704916</v>
      </c>
      <c r="R31">
        <v>3.0009184269662925</v>
      </c>
      <c r="S31">
        <v>2.856763242559524</v>
      </c>
      <c r="T31">
        <v>0</v>
      </c>
      <c r="U31">
        <v>53.525101178694861</v>
      </c>
      <c r="V31">
        <v>6.3589289007092207</v>
      </c>
      <c r="W31">
        <v>6.9999299768135144</v>
      </c>
      <c r="X31">
        <v>45.26224433973541</v>
      </c>
      <c r="Y31">
        <v>0</v>
      </c>
      <c r="Z31">
        <v>2.0107058400000004</v>
      </c>
      <c r="AA31">
        <v>4.3103436479999999</v>
      </c>
      <c r="AB31">
        <v>8.0811365439999996</v>
      </c>
      <c r="AC31">
        <v>5.9383226239999995</v>
      </c>
      <c r="AD31">
        <v>8.3893539599999993</v>
      </c>
      <c r="AE31">
        <v>15.167135380800001</v>
      </c>
      <c r="AF31">
        <v>8.3187499999999996</v>
      </c>
      <c r="AG31">
        <v>11.43541776</v>
      </c>
      <c r="AH31">
        <v>46.922145399999991</v>
      </c>
      <c r="AI31">
        <v>14.997365759999999</v>
      </c>
      <c r="AJ31">
        <v>0</v>
      </c>
      <c r="AK31">
        <v>7.6692099999999996</v>
      </c>
      <c r="AL31">
        <v>0</v>
      </c>
      <c r="AM31">
        <v>0</v>
      </c>
      <c r="AN31">
        <v>0.86085</v>
      </c>
      <c r="AO31">
        <v>9.019919999999999</v>
      </c>
      <c r="AP31">
        <v>3.5370971999999998</v>
      </c>
      <c r="AQ31">
        <v>19.098039999999997</v>
      </c>
      <c r="AR31">
        <v>9.4838015999999996</v>
      </c>
      <c r="AS31">
        <v>6.6033177599999995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19.577423360195127</v>
      </c>
      <c r="BB31">
        <f t="shared" si="0"/>
        <v>633.00333381853045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1.618516321444182</v>
      </c>
      <c r="L32">
        <v>261.85905576756051</v>
      </c>
      <c r="M32">
        <v>14.113402061855671</v>
      </c>
      <c r="N32">
        <v>36.240671641791039</v>
      </c>
      <c r="O32">
        <v>0</v>
      </c>
      <c r="P32">
        <v>38.528896437074131</v>
      </c>
      <c r="Q32">
        <v>1.9989155737704916</v>
      </c>
      <c r="R32">
        <v>3.0009184269662925</v>
      </c>
      <c r="S32">
        <v>2.86599494205052</v>
      </c>
      <c r="T32">
        <v>0</v>
      </c>
      <c r="U32">
        <v>53.525101178694861</v>
      </c>
      <c r="V32">
        <v>1.9992731914893616</v>
      </c>
      <c r="W32">
        <v>6.9999299768135144</v>
      </c>
      <c r="X32">
        <v>45.26224433973541</v>
      </c>
      <c r="Y32">
        <v>0</v>
      </c>
      <c r="Z32">
        <v>2.0107058400000004</v>
      </c>
      <c r="AA32">
        <v>2.2782968000000001</v>
      </c>
      <c r="AB32">
        <v>8.0811365439999996</v>
      </c>
      <c r="AC32">
        <v>5.9383226239999995</v>
      </c>
      <c r="AD32">
        <v>8.3893539599999993</v>
      </c>
      <c r="AE32">
        <v>15.167135380800001</v>
      </c>
      <c r="AF32">
        <v>8.3187499999999996</v>
      </c>
      <c r="AG32">
        <v>11.43541776</v>
      </c>
      <c r="AH32">
        <v>46.922145399999991</v>
      </c>
      <c r="AI32">
        <v>14.997365759999999</v>
      </c>
      <c r="AJ32">
        <v>0</v>
      </c>
      <c r="AK32">
        <v>7.6692099999999996</v>
      </c>
      <c r="AL32">
        <v>0</v>
      </c>
      <c r="AM32">
        <v>0</v>
      </c>
      <c r="AN32">
        <v>0.86085</v>
      </c>
      <c r="AO32">
        <v>9.019919999999999</v>
      </c>
      <c r="AP32">
        <v>3.5370971999999998</v>
      </c>
      <c r="AQ32">
        <v>19.098039999999997</v>
      </c>
      <c r="AR32">
        <v>9.4838015999999996</v>
      </c>
      <c r="AS32">
        <v>6.6033177599999995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19.434713808641064</v>
      </c>
      <c r="BB32">
        <f t="shared" si="0"/>
        <v>628.38907267940476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1.6083600956217161</v>
      </c>
      <c r="L33">
        <v>261.85215133735011</v>
      </c>
      <c r="M33">
        <v>14.113402061855671</v>
      </c>
      <c r="N33">
        <v>36.240671641791039</v>
      </c>
      <c r="O33">
        <v>0</v>
      </c>
      <c r="P33">
        <v>38.528896437074131</v>
      </c>
      <c r="Q33">
        <v>2.0615286592865933</v>
      </c>
      <c r="R33">
        <v>3.0009184269662925</v>
      </c>
      <c r="S33">
        <v>2.5969753853354138</v>
      </c>
      <c r="T33">
        <v>0</v>
      </c>
      <c r="U33">
        <v>53.525101178694861</v>
      </c>
      <c r="V33">
        <v>1.9992731914893616</v>
      </c>
      <c r="W33">
        <v>6.9999299768135144</v>
      </c>
      <c r="X33">
        <v>45.26224433973541</v>
      </c>
      <c r="Y33">
        <v>0</v>
      </c>
      <c r="Z33">
        <v>4.0214116800000008</v>
      </c>
      <c r="AA33">
        <v>0</v>
      </c>
      <c r="AB33">
        <v>8.0811365439999996</v>
      </c>
      <c r="AC33">
        <v>5.9383226239999995</v>
      </c>
      <c r="AD33">
        <v>8.3893539599999993</v>
      </c>
      <c r="AE33">
        <v>15.167135380800001</v>
      </c>
      <c r="AF33">
        <v>8.3187499999999996</v>
      </c>
      <c r="AG33">
        <v>11.43541776</v>
      </c>
      <c r="AH33">
        <v>46.922145399999991</v>
      </c>
      <c r="AI33">
        <v>14.997365759999999</v>
      </c>
      <c r="AJ33">
        <v>0</v>
      </c>
      <c r="AK33">
        <v>7.6692099999999996</v>
      </c>
      <c r="AL33">
        <v>0</v>
      </c>
      <c r="AM33">
        <v>0</v>
      </c>
      <c r="AN33">
        <v>0.86085</v>
      </c>
      <c r="AO33">
        <v>8.9297208000000019</v>
      </c>
      <c r="AP33">
        <v>3.5370971999999998</v>
      </c>
      <c r="AQ33">
        <v>19.098039999999997</v>
      </c>
      <c r="AR33">
        <v>9.4838015999999996</v>
      </c>
      <c r="AS33">
        <v>6.6033177599999995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19.417276331390262</v>
      </c>
      <c r="BB33">
        <f t="shared" si="0"/>
        <v>627.82525286942382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1.6083365159821352</v>
      </c>
      <c r="L34">
        <v>261.85215133735011</v>
      </c>
      <c r="M34">
        <v>14.113402061855671</v>
      </c>
      <c r="N34">
        <v>36.240671641791039</v>
      </c>
      <c r="O34">
        <v>0</v>
      </c>
      <c r="P34">
        <v>38.528896437074131</v>
      </c>
      <c r="Q34">
        <v>2.0615286592865933</v>
      </c>
      <c r="R34">
        <v>3.0009184269662925</v>
      </c>
      <c r="S34">
        <v>2.5969753853354138</v>
      </c>
      <c r="T34">
        <v>0</v>
      </c>
      <c r="U34">
        <v>53.525101178694861</v>
      </c>
      <c r="V34">
        <v>1.9992731914893616</v>
      </c>
      <c r="W34">
        <v>6.9999299768135144</v>
      </c>
      <c r="X34">
        <v>45.26224433973541</v>
      </c>
      <c r="Y34">
        <v>0</v>
      </c>
      <c r="Z34">
        <v>4.0214116800000008</v>
      </c>
      <c r="AA34">
        <v>0</v>
      </c>
      <c r="AB34">
        <v>8.0811365439999996</v>
      </c>
      <c r="AC34">
        <v>5.9383226239999995</v>
      </c>
      <c r="AD34">
        <v>8.3893539599999993</v>
      </c>
      <c r="AE34">
        <v>15.167135380800001</v>
      </c>
      <c r="AF34">
        <v>8.3187499999999996</v>
      </c>
      <c r="AG34">
        <v>11.43541776</v>
      </c>
      <c r="AH34">
        <v>46.922145399999991</v>
      </c>
      <c r="AI34">
        <v>4.2961203999999995</v>
      </c>
      <c r="AJ34">
        <v>0</v>
      </c>
      <c r="AK34">
        <v>7.6692099999999996</v>
      </c>
      <c r="AL34">
        <v>0</v>
      </c>
      <c r="AM34">
        <v>0</v>
      </c>
      <c r="AN34">
        <v>0.86085</v>
      </c>
      <c r="AO34">
        <v>8.9297208000000019</v>
      </c>
      <c r="AP34">
        <v>3.5370971999999998</v>
      </c>
      <c r="AQ34">
        <v>19.098039999999997</v>
      </c>
      <c r="AR34">
        <v>9.4838015999999996</v>
      </c>
      <c r="AS34">
        <v>6.6033177599999995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19.096238264293731</v>
      </c>
      <c r="BB34">
        <f t="shared" si="0"/>
        <v>617.44502199688077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1.6083600956217161</v>
      </c>
      <c r="L35">
        <v>261.85215133735011</v>
      </c>
      <c r="M35">
        <v>14.113402061855671</v>
      </c>
      <c r="N35">
        <v>36.240671641791039</v>
      </c>
      <c r="O35">
        <v>0</v>
      </c>
      <c r="P35">
        <v>38.528896437074131</v>
      </c>
      <c r="Q35">
        <v>2.0602036036036036</v>
      </c>
      <c r="R35">
        <v>3.0010513141426789</v>
      </c>
      <c r="S35">
        <v>3.7528777171052634</v>
      </c>
      <c r="T35">
        <v>0</v>
      </c>
      <c r="U35">
        <v>53.525101178694861</v>
      </c>
      <c r="V35">
        <v>1.9992731914893616</v>
      </c>
      <c r="W35">
        <v>7.0025410131332082</v>
      </c>
      <c r="X35">
        <v>45.26224433973541</v>
      </c>
      <c r="Y35">
        <v>0</v>
      </c>
      <c r="Z35">
        <v>4.0214116800000008</v>
      </c>
      <c r="AA35">
        <v>0</v>
      </c>
      <c r="AB35">
        <v>8.0811365439999996</v>
      </c>
      <c r="AC35">
        <v>5.9383226239999995</v>
      </c>
      <c r="AD35">
        <v>8.3893539599999993</v>
      </c>
      <c r="AE35">
        <v>15.167135380800001</v>
      </c>
      <c r="AF35">
        <v>8.3187499999999996</v>
      </c>
      <c r="AG35">
        <v>11.43541776</v>
      </c>
      <c r="AH35">
        <v>46.922145399999991</v>
      </c>
      <c r="AI35">
        <v>0.97639100000000023</v>
      </c>
      <c r="AJ35">
        <v>0</v>
      </c>
      <c r="AK35">
        <v>7.6692099999999996</v>
      </c>
      <c r="AL35">
        <v>0</v>
      </c>
      <c r="AM35">
        <v>0</v>
      </c>
      <c r="AN35">
        <v>0.86085</v>
      </c>
      <c r="AO35">
        <v>8.9297208000000019</v>
      </c>
      <c r="AP35">
        <v>3.5370971999999998</v>
      </c>
      <c r="AQ35">
        <v>19.098039999999997</v>
      </c>
      <c r="AR35">
        <v>10.161216</v>
      </c>
      <c r="AS35">
        <v>6.6033177599999995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19.051689385949373</v>
      </c>
      <c r="BB35">
        <f t="shared" si="0"/>
        <v>616.00460065444759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1.6083365159821352</v>
      </c>
      <c r="L36">
        <v>261.85215133735011</v>
      </c>
      <c r="M36">
        <v>14.113402061855671</v>
      </c>
      <c r="N36">
        <v>36.240671641791039</v>
      </c>
      <c r="O36">
        <v>0</v>
      </c>
      <c r="P36">
        <v>38.528896437074131</v>
      </c>
      <c r="Q36">
        <v>2.0602036036036036</v>
      </c>
      <c r="R36">
        <v>3.0010513141426789</v>
      </c>
      <c r="S36">
        <v>3.7528777171052634</v>
      </c>
      <c r="T36">
        <v>0</v>
      </c>
      <c r="U36">
        <v>53.525101178694861</v>
      </c>
      <c r="V36">
        <v>1.9992731914893616</v>
      </c>
      <c r="W36">
        <v>7.0025410131332082</v>
      </c>
      <c r="X36">
        <v>45.26224433973541</v>
      </c>
      <c r="Y36">
        <v>0</v>
      </c>
      <c r="Z36">
        <v>4.0214116800000008</v>
      </c>
      <c r="AA36">
        <v>0</v>
      </c>
      <c r="AB36">
        <v>8.0811365439999996</v>
      </c>
      <c r="AC36">
        <v>5.9383226239999995</v>
      </c>
      <c r="AD36">
        <v>8.3893539599999993</v>
      </c>
      <c r="AE36">
        <v>15.167135380800001</v>
      </c>
      <c r="AF36">
        <v>8.3187499999999996</v>
      </c>
      <c r="AG36">
        <v>11.43541776</v>
      </c>
      <c r="AH36">
        <v>46.922145399999991</v>
      </c>
      <c r="AI36">
        <v>0.97639100000000023</v>
      </c>
      <c r="AJ36">
        <v>0</v>
      </c>
      <c r="AK36">
        <v>7.6692099999999996</v>
      </c>
      <c r="AL36">
        <v>0</v>
      </c>
      <c r="AM36">
        <v>0</v>
      </c>
      <c r="AN36">
        <v>0.86085</v>
      </c>
      <c r="AO36">
        <v>8.9297208000000019</v>
      </c>
      <c r="AP36">
        <v>3.5370971999999998</v>
      </c>
      <c r="AQ36">
        <v>19.098039999999997</v>
      </c>
      <c r="AR36">
        <v>10.161216</v>
      </c>
      <c r="AS36">
        <v>6.6033177599999995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19.051688679652848</v>
      </c>
      <c r="BB36">
        <f t="shared" si="0"/>
        <v>616.00457778110456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1.6083600956217161</v>
      </c>
      <c r="L37">
        <v>261.85215133735011</v>
      </c>
      <c r="M37">
        <v>14.113402061855671</v>
      </c>
      <c r="N37">
        <v>36.240671641791039</v>
      </c>
      <c r="O37">
        <v>0</v>
      </c>
      <c r="P37">
        <v>38.528896437074131</v>
      </c>
      <c r="Q37">
        <v>3.600011056239016</v>
      </c>
      <c r="R37">
        <v>3.0010513141426789</v>
      </c>
      <c r="S37">
        <v>3.7528777171052634</v>
      </c>
      <c r="T37">
        <v>0</v>
      </c>
      <c r="U37">
        <v>53.525101178694861</v>
      </c>
      <c r="V37">
        <v>1.9992731914893616</v>
      </c>
      <c r="W37">
        <v>7.0025410131332082</v>
      </c>
      <c r="X37">
        <v>45.26224433973541</v>
      </c>
      <c r="Y37">
        <v>0</v>
      </c>
      <c r="Z37">
        <v>4.0214116800000008</v>
      </c>
      <c r="AA37">
        <v>0</v>
      </c>
      <c r="AB37">
        <v>8.0811365439999996</v>
      </c>
      <c r="AC37">
        <v>5.9383226239999995</v>
      </c>
      <c r="AD37">
        <v>8.3893539599999993</v>
      </c>
      <c r="AE37">
        <v>15.167135380800001</v>
      </c>
      <c r="AF37">
        <v>8.3187499999999996</v>
      </c>
      <c r="AG37">
        <v>11.43541776</v>
      </c>
      <c r="AH37">
        <v>46.922145399999991</v>
      </c>
      <c r="AI37">
        <v>0.97639100000000023</v>
      </c>
      <c r="AJ37">
        <v>0</v>
      </c>
      <c r="AK37">
        <v>7.6692099999999996</v>
      </c>
      <c r="AL37">
        <v>0</v>
      </c>
      <c r="AM37">
        <v>0</v>
      </c>
      <c r="AN37">
        <v>0.86085</v>
      </c>
      <c r="AO37">
        <v>9.019919999999999</v>
      </c>
      <c r="AP37">
        <v>3.5370971999999998</v>
      </c>
      <c r="AQ37">
        <v>19.098039999999997</v>
      </c>
      <c r="AR37">
        <v>10.161216</v>
      </c>
      <c r="AS37">
        <v>6.6033177599999995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19.100589708582476</v>
      </c>
      <c r="BB37">
        <f t="shared" si="0"/>
        <v>617.58570698444987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1.6083365159821352</v>
      </c>
      <c r="L38">
        <v>261.85215133735011</v>
      </c>
      <c r="M38">
        <v>14.113402061855671</v>
      </c>
      <c r="N38">
        <v>36.240671641791039</v>
      </c>
      <c r="O38">
        <v>0</v>
      </c>
      <c r="P38">
        <v>38.528896437074131</v>
      </c>
      <c r="Q38">
        <v>3.600011056239016</v>
      </c>
      <c r="R38">
        <v>3.0010513141426789</v>
      </c>
      <c r="S38">
        <v>3.7528777171052634</v>
      </c>
      <c r="T38">
        <v>0</v>
      </c>
      <c r="U38">
        <v>53.525101178694861</v>
      </c>
      <c r="V38">
        <v>1.9992731914893616</v>
      </c>
      <c r="W38">
        <v>7.0025410131332082</v>
      </c>
      <c r="X38">
        <v>45.26224433973541</v>
      </c>
      <c r="Y38">
        <v>0</v>
      </c>
      <c r="Z38">
        <v>4.0214116800000008</v>
      </c>
      <c r="AA38">
        <v>0</v>
      </c>
      <c r="AB38">
        <v>8.0811365439999996</v>
      </c>
      <c r="AC38">
        <v>5.9383226239999995</v>
      </c>
      <c r="AD38">
        <v>8.3893539599999993</v>
      </c>
      <c r="AE38">
        <v>15.167135380800001</v>
      </c>
      <c r="AF38">
        <v>8.3187499999999996</v>
      </c>
      <c r="AG38">
        <v>11.43541776</v>
      </c>
      <c r="AH38">
        <v>46.922145399999991</v>
      </c>
      <c r="AI38">
        <v>0.97639100000000023</v>
      </c>
      <c r="AJ38">
        <v>0</v>
      </c>
      <c r="AK38">
        <v>7.6692099999999996</v>
      </c>
      <c r="AL38">
        <v>0</v>
      </c>
      <c r="AM38">
        <v>0</v>
      </c>
      <c r="AN38">
        <v>0.86085</v>
      </c>
      <c r="AO38">
        <v>9.019919999999999</v>
      </c>
      <c r="AP38">
        <v>3.5370971999999998</v>
      </c>
      <c r="AQ38">
        <v>19.098039999999997</v>
      </c>
      <c r="AR38">
        <v>10.161216</v>
      </c>
      <c r="AS38">
        <v>6.6033177599999995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19.10058900228595</v>
      </c>
      <c r="BB38">
        <f t="shared" si="0"/>
        <v>617.58568411110684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1.6185993197654063</v>
      </c>
      <c r="L39">
        <v>261.85215133735011</v>
      </c>
      <c r="M39">
        <v>14.113402061855671</v>
      </c>
      <c r="N39">
        <v>36.240671641791039</v>
      </c>
      <c r="O39">
        <v>0</v>
      </c>
      <c r="P39">
        <v>38.528896437074131</v>
      </c>
      <c r="Q39">
        <v>3.600011056239016</v>
      </c>
      <c r="R39">
        <v>3.0010513141426789</v>
      </c>
      <c r="S39">
        <v>3.7528777171052634</v>
      </c>
      <c r="T39">
        <v>0</v>
      </c>
      <c r="U39">
        <v>53.525101178694861</v>
      </c>
      <c r="V39">
        <v>1.9992731914893616</v>
      </c>
      <c r="W39">
        <v>7.0025410131332082</v>
      </c>
      <c r="X39">
        <v>45.26224433973541</v>
      </c>
      <c r="Y39">
        <v>0</v>
      </c>
      <c r="Z39">
        <v>2.0107058400000004</v>
      </c>
      <c r="AA39">
        <v>0</v>
      </c>
      <c r="AB39">
        <v>8.0811365439999996</v>
      </c>
      <c r="AC39">
        <v>5.9383226239999995</v>
      </c>
      <c r="AD39">
        <v>8.3893539599999993</v>
      </c>
      <c r="AE39">
        <v>15.167135380800001</v>
      </c>
      <c r="AF39">
        <v>8.7724999999999991</v>
      </c>
      <c r="AG39">
        <v>11.43541776</v>
      </c>
      <c r="AH39">
        <v>46.922145399999991</v>
      </c>
      <c r="AI39">
        <v>4.2961203999999995</v>
      </c>
      <c r="AJ39">
        <v>0</v>
      </c>
      <c r="AK39">
        <v>7.6692099999999996</v>
      </c>
      <c r="AL39">
        <v>0</v>
      </c>
      <c r="AM39">
        <v>0</v>
      </c>
      <c r="AN39">
        <v>0.86085</v>
      </c>
      <c r="AO39">
        <v>8.8395216000000012</v>
      </c>
      <c r="AP39">
        <v>3.5370971999999998</v>
      </c>
      <c r="AQ39">
        <v>14.323529999999998</v>
      </c>
      <c r="AR39">
        <v>10.161216</v>
      </c>
      <c r="AS39">
        <v>6.6033177599999995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19.005132844212305</v>
      </c>
      <c r="BB39">
        <f t="shared" si="0"/>
        <v>614.49926823296369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1.618411864356349</v>
      </c>
      <c r="L40">
        <v>261.85215133735011</v>
      </c>
      <c r="M40">
        <v>14.113402061855671</v>
      </c>
      <c r="N40">
        <v>36.240671641791039</v>
      </c>
      <c r="O40">
        <v>0</v>
      </c>
      <c r="P40">
        <v>38.528896437074131</v>
      </c>
      <c r="Q40">
        <v>2.524818313043478</v>
      </c>
      <c r="R40">
        <v>3.0009184269662925</v>
      </c>
      <c r="S40">
        <v>2.5969753853354138</v>
      </c>
      <c r="T40">
        <v>0</v>
      </c>
      <c r="U40">
        <v>53.525101178694861</v>
      </c>
      <c r="V40">
        <v>6.3589289007092207</v>
      </c>
      <c r="W40">
        <v>7.0025410131332082</v>
      </c>
      <c r="X40">
        <v>45.26224433973541</v>
      </c>
      <c r="Y40">
        <v>0</v>
      </c>
      <c r="Z40">
        <v>2.0107058400000004</v>
      </c>
      <c r="AA40">
        <v>0</v>
      </c>
      <c r="AB40">
        <v>8.0811365439999996</v>
      </c>
      <c r="AC40">
        <v>5.9383226239999995</v>
      </c>
      <c r="AD40">
        <v>8.3893539599999993</v>
      </c>
      <c r="AE40">
        <v>15.167135380800001</v>
      </c>
      <c r="AF40">
        <v>8.7724999999999991</v>
      </c>
      <c r="AG40">
        <v>11.43541776</v>
      </c>
      <c r="AH40">
        <v>46.922145399999991</v>
      </c>
      <c r="AI40">
        <v>4.2961203999999995</v>
      </c>
      <c r="AJ40">
        <v>0</v>
      </c>
      <c r="AK40">
        <v>7.6692099999999996</v>
      </c>
      <c r="AL40">
        <v>0</v>
      </c>
      <c r="AM40">
        <v>0</v>
      </c>
      <c r="AN40">
        <v>0.86085</v>
      </c>
      <c r="AO40">
        <v>8.8395216000000012</v>
      </c>
      <c r="AP40">
        <v>3.5370971999999998</v>
      </c>
      <c r="AQ40">
        <v>14.323529999999998</v>
      </c>
      <c r="AR40">
        <v>10.161216</v>
      </c>
      <c r="AS40">
        <v>6.6033177599999995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19.068979872996408</v>
      </c>
      <c r="BB40">
        <f t="shared" si="0"/>
        <v>616.56366149584869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3.0411065806254372</v>
      </c>
      <c r="L41">
        <v>300.00394482610562</v>
      </c>
      <c r="M41">
        <v>14.113402061855671</v>
      </c>
      <c r="N41">
        <v>36.240671641791039</v>
      </c>
      <c r="O41">
        <v>0</v>
      </c>
      <c r="P41">
        <v>38.528896437074131</v>
      </c>
      <c r="Q41">
        <v>6.8962578015597922</v>
      </c>
      <c r="R41">
        <v>13.007919165727168</v>
      </c>
      <c r="S41">
        <v>8.3505151898130752</v>
      </c>
      <c r="T41">
        <v>0</v>
      </c>
      <c r="U41">
        <v>53.525101178694861</v>
      </c>
      <c r="V41">
        <v>6.3589289007092207</v>
      </c>
      <c r="W41">
        <v>10.678935177725117</v>
      </c>
      <c r="X41">
        <v>45.26224433973541</v>
      </c>
      <c r="Y41">
        <v>0</v>
      </c>
      <c r="Z41">
        <v>2.0107058400000004</v>
      </c>
      <c r="AA41">
        <v>0</v>
      </c>
      <c r="AB41">
        <v>8.0811365439999996</v>
      </c>
      <c r="AC41">
        <v>5.9383226239999995</v>
      </c>
      <c r="AD41">
        <v>8.3893539599999993</v>
      </c>
      <c r="AE41">
        <v>15.167135380800001</v>
      </c>
      <c r="AF41">
        <v>8.7724999999999991</v>
      </c>
      <c r="AG41">
        <v>11.43541776</v>
      </c>
      <c r="AH41">
        <v>46.922145399999991</v>
      </c>
      <c r="AI41">
        <v>4.2961203999999995</v>
      </c>
      <c r="AJ41">
        <v>0</v>
      </c>
      <c r="AK41">
        <v>7.6692099999999996</v>
      </c>
      <c r="AL41">
        <v>0</v>
      </c>
      <c r="AM41">
        <v>0</v>
      </c>
      <c r="AN41">
        <v>0.84171999999999991</v>
      </c>
      <c r="AO41">
        <v>8.8395216000000012</v>
      </c>
      <c r="AP41">
        <v>3.5370971999999998</v>
      </c>
      <c r="AQ41">
        <v>14.323529999999998</v>
      </c>
      <c r="AR41">
        <v>10.161216</v>
      </c>
      <c r="AS41">
        <v>6.6033177599999995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20.969891421264123</v>
      </c>
      <c r="BB41">
        <f t="shared" si="0"/>
        <v>678.02648234895207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3.0411476050310076</v>
      </c>
      <c r="L42">
        <v>300.00394482610562</v>
      </c>
      <c r="M42">
        <v>14.113402061855671</v>
      </c>
      <c r="N42">
        <v>36.240671641791039</v>
      </c>
      <c r="O42">
        <v>0</v>
      </c>
      <c r="P42">
        <v>38.528896437074131</v>
      </c>
      <c r="Q42">
        <v>6.8962578015597922</v>
      </c>
      <c r="R42">
        <v>13.007919165727168</v>
      </c>
      <c r="S42">
        <v>8.3505151898130752</v>
      </c>
      <c r="T42">
        <v>0</v>
      </c>
      <c r="U42">
        <v>53.525101178694861</v>
      </c>
      <c r="V42">
        <v>6.3589289007092207</v>
      </c>
      <c r="W42">
        <v>10.678935177725117</v>
      </c>
      <c r="X42">
        <v>45.26224433973541</v>
      </c>
      <c r="Y42">
        <v>0</v>
      </c>
      <c r="Z42">
        <v>2.0107058400000004</v>
      </c>
      <c r="AA42">
        <v>0</v>
      </c>
      <c r="AB42">
        <v>3.9751339679999993</v>
      </c>
      <c r="AC42">
        <v>2.9691613119999998</v>
      </c>
      <c r="AD42">
        <v>8.3893539599999993</v>
      </c>
      <c r="AE42">
        <v>15.167135380800001</v>
      </c>
      <c r="AF42">
        <v>8.7724999999999991</v>
      </c>
      <c r="AG42">
        <v>11.43541776</v>
      </c>
      <c r="AH42">
        <v>46.922145399999991</v>
      </c>
      <c r="AI42">
        <v>4.2961203999999995</v>
      </c>
      <c r="AJ42">
        <v>0</v>
      </c>
      <c r="AK42">
        <v>7.6692099999999996</v>
      </c>
      <c r="AL42">
        <v>0</v>
      </c>
      <c r="AM42">
        <v>0</v>
      </c>
      <c r="AN42">
        <v>0.84171999999999991</v>
      </c>
      <c r="AO42">
        <v>8.8395216000000012</v>
      </c>
      <c r="AP42">
        <v>3.5370971999999998</v>
      </c>
      <c r="AQ42">
        <v>13.627649999999997</v>
      </c>
      <c r="AR42">
        <v>10.161216</v>
      </c>
      <c r="AS42">
        <v>6.6033177599999995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20.736761580022375</v>
      </c>
      <c r="BB42">
        <f t="shared" si="0"/>
        <v>670.48860932659954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3.0411065806254372</v>
      </c>
      <c r="L43">
        <v>330.00402499128791</v>
      </c>
      <c r="M43">
        <v>14.113402061855671</v>
      </c>
      <c r="N43">
        <v>36.240671641791039</v>
      </c>
      <c r="O43">
        <v>0</v>
      </c>
      <c r="P43">
        <v>38.528896437074131</v>
      </c>
      <c r="Q43">
        <v>6.8962578015597922</v>
      </c>
      <c r="R43">
        <v>13.049630703370788</v>
      </c>
      <c r="S43">
        <v>8.3505151898130752</v>
      </c>
      <c r="T43">
        <v>0</v>
      </c>
      <c r="U43">
        <v>53.525101178694861</v>
      </c>
      <c r="V43">
        <v>6.3589289007092207</v>
      </c>
      <c r="W43">
        <v>10.678935177725117</v>
      </c>
      <c r="X43">
        <v>45.26224433973541</v>
      </c>
      <c r="Y43">
        <v>0</v>
      </c>
      <c r="Z43">
        <v>2.0107058400000004</v>
      </c>
      <c r="AA43">
        <v>0</v>
      </c>
      <c r="AB43">
        <v>3.9751339679999993</v>
      </c>
      <c r="AC43">
        <v>2.9691613119999998</v>
      </c>
      <c r="AD43">
        <v>8.3893539599999993</v>
      </c>
      <c r="AE43">
        <v>15.167135380800001</v>
      </c>
      <c r="AF43">
        <v>8.7724999999999991</v>
      </c>
      <c r="AG43">
        <v>11.43541776</v>
      </c>
      <c r="AH43">
        <v>46.922145399999991</v>
      </c>
      <c r="AI43">
        <v>4.2961203999999995</v>
      </c>
      <c r="AJ43">
        <v>0</v>
      </c>
      <c r="AK43">
        <v>7.6692099999999996</v>
      </c>
      <c r="AL43">
        <v>0</v>
      </c>
      <c r="AM43">
        <v>0</v>
      </c>
      <c r="AN43">
        <v>0.84171999999999991</v>
      </c>
      <c r="AO43">
        <v>8.8395216000000012</v>
      </c>
      <c r="AP43">
        <v>3.5370971999999998</v>
      </c>
      <c r="AQ43">
        <v>9.5490199999999987</v>
      </c>
      <c r="AR43">
        <v>8.1289727999999979</v>
      </c>
      <c r="AS43">
        <v>9.9875181120000001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21.556214096169164</v>
      </c>
      <c r="BB43">
        <f t="shared" si="0"/>
        <v>696.98423464087318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3.0411293455863095</v>
      </c>
      <c r="L44">
        <v>370.0041154038226</v>
      </c>
      <c r="M44">
        <v>14.113402061855671</v>
      </c>
      <c r="N44">
        <v>36.240671641791039</v>
      </c>
      <c r="O44">
        <v>0</v>
      </c>
      <c r="P44">
        <v>38.528896437074131</v>
      </c>
      <c r="Q44">
        <v>6.6961368465430011</v>
      </c>
      <c r="R44">
        <v>13.004234416991766</v>
      </c>
      <c r="S44">
        <v>8.100616713091922</v>
      </c>
      <c r="T44">
        <v>0</v>
      </c>
      <c r="U44">
        <v>53.525101178694861</v>
      </c>
      <c r="V44">
        <v>6.3589289007092207</v>
      </c>
      <c r="W44">
        <v>10.678935177725117</v>
      </c>
      <c r="X44">
        <v>45.26224433973541</v>
      </c>
      <c r="Y44">
        <v>0</v>
      </c>
      <c r="Z44">
        <v>2.0107058400000004</v>
      </c>
      <c r="AA44">
        <v>0</v>
      </c>
      <c r="AB44">
        <v>3.9751339679999993</v>
      </c>
      <c r="AC44">
        <v>2.9691613119999998</v>
      </c>
      <c r="AD44">
        <v>8.3893539599999993</v>
      </c>
      <c r="AE44">
        <v>15.167135380800001</v>
      </c>
      <c r="AF44">
        <v>8.7724999999999991</v>
      </c>
      <c r="AG44">
        <v>11.43541776</v>
      </c>
      <c r="AH44">
        <v>46.922145399999991</v>
      </c>
      <c r="AI44">
        <v>4.2961203999999995</v>
      </c>
      <c r="AJ44">
        <v>0</v>
      </c>
      <c r="AK44">
        <v>7.6692099999999996</v>
      </c>
      <c r="AL44">
        <v>0</v>
      </c>
      <c r="AM44">
        <v>0</v>
      </c>
      <c r="AN44">
        <v>0.84171999999999991</v>
      </c>
      <c r="AO44">
        <v>8.8395216000000012</v>
      </c>
      <c r="AP44">
        <v>3.5370971999999998</v>
      </c>
      <c r="AQ44">
        <v>9.5490199999999987</v>
      </c>
      <c r="AR44">
        <v>8.1289727999999979</v>
      </c>
      <c r="AS44">
        <v>9.9875181120000001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22.741354796278884</v>
      </c>
      <c r="BB44">
        <f t="shared" si="0"/>
        <v>735.30379140014213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3.0411123934683895</v>
      </c>
      <c r="L45">
        <v>400.00417340941999</v>
      </c>
      <c r="M45">
        <v>14.113402061855671</v>
      </c>
      <c r="N45">
        <v>36.240671641791039</v>
      </c>
      <c r="O45">
        <v>0</v>
      </c>
      <c r="P45">
        <v>38.528896437074131</v>
      </c>
      <c r="Q45">
        <v>6.6961368465430011</v>
      </c>
      <c r="R45">
        <v>13.004234416991766</v>
      </c>
      <c r="S45">
        <v>8.100616713091922</v>
      </c>
      <c r="T45">
        <v>0</v>
      </c>
      <c r="U45">
        <v>53.525101178694861</v>
      </c>
      <c r="V45">
        <v>6.3589289007092207</v>
      </c>
      <c r="W45">
        <v>10.678935177725117</v>
      </c>
      <c r="X45">
        <v>45.26224433973541</v>
      </c>
      <c r="Y45">
        <v>0</v>
      </c>
      <c r="Z45">
        <v>2.0107058400000004</v>
      </c>
      <c r="AA45">
        <v>0</v>
      </c>
      <c r="AB45">
        <v>3.9751339679999993</v>
      </c>
      <c r="AC45">
        <v>2.9691613119999998</v>
      </c>
      <c r="AD45">
        <v>8.3893539599999993</v>
      </c>
      <c r="AE45">
        <v>15.167135380800001</v>
      </c>
      <c r="AF45">
        <v>8.7724999999999991</v>
      </c>
      <c r="AG45">
        <v>11.43541776</v>
      </c>
      <c r="AH45">
        <v>46.922145399999991</v>
      </c>
      <c r="AI45">
        <v>0.97639100000000023</v>
      </c>
      <c r="AJ45">
        <v>0</v>
      </c>
      <c r="AK45">
        <v>7.6692099999999996</v>
      </c>
      <c r="AL45">
        <v>0</v>
      </c>
      <c r="AM45">
        <v>0</v>
      </c>
      <c r="AN45">
        <v>0.84171999999999991</v>
      </c>
      <c r="AO45">
        <v>8.8395216000000012</v>
      </c>
      <c r="AP45">
        <v>3.5370971999999998</v>
      </c>
      <c r="AQ45">
        <v>9.5490199999999987</v>
      </c>
      <c r="AR45">
        <v>8.1289727999999979</v>
      </c>
      <c r="AS45">
        <v>6.6033177599999995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23.440238196939887</v>
      </c>
      <c r="BB45">
        <f t="shared" si="0"/>
        <v>757.90101930096068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3.0411336436982128</v>
      </c>
      <c r="L46">
        <v>400.00417340941999</v>
      </c>
      <c r="M46">
        <v>14.113402061855671</v>
      </c>
      <c r="N46">
        <v>36.240671641791039</v>
      </c>
      <c r="O46">
        <v>0</v>
      </c>
      <c r="P46">
        <v>38.528896437074131</v>
      </c>
      <c r="Q46">
        <v>6.6961368465430011</v>
      </c>
      <c r="R46">
        <v>13.004234416991766</v>
      </c>
      <c r="S46">
        <v>8.100616713091922</v>
      </c>
      <c r="T46">
        <v>0</v>
      </c>
      <c r="U46">
        <v>53.525101178694861</v>
      </c>
      <c r="V46">
        <v>6.3589289007092207</v>
      </c>
      <c r="W46">
        <v>10.678935177725117</v>
      </c>
      <c r="X46">
        <v>45.26224433973541</v>
      </c>
      <c r="Y46">
        <v>0</v>
      </c>
      <c r="Z46">
        <v>2.0107058400000004</v>
      </c>
      <c r="AA46">
        <v>0</v>
      </c>
      <c r="AB46">
        <v>3.9751339679999993</v>
      </c>
      <c r="AC46">
        <v>2.9691613119999998</v>
      </c>
      <c r="AD46">
        <v>8.3893539599999993</v>
      </c>
      <c r="AE46">
        <v>15.167135380800001</v>
      </c>
      <c r="AF46">
        <v>8.7724999999999991</v>
      </c>
      <c r="AG46">
        <v>11.43541776</v>
      </c>
      <c r="AH46">
        <v>46.922145399999991</v>
      </c>
      <c r="AI46">
        <v>0.97639100000000023</v>
      </c>
      <c r="AJ46">
        <v>0</v>
      </c>
      <c r="AK46">
        <v>7.6692099999999996</v>
      </c>
      <c r="AL46">
        <v>0</v>
      </c>
      <c r="AM46">
        <v>0</v>
      </c>
      <c r="AN46">
        <v>0.84171999999999991</v>
      </c>
      <c r="AO46">
        <v>8.8395216000000012</v>
      </c>
      <c r="AP46">
        <v>3.5370971999999998</v>
      </c>
      <c r="AQ46">
        <v>9.5490199999999987</v>
      </c>
      <c r="AR46">
        <v>8.1289727999999979</v>
      </c>
      <c r="AS46">
        <v>6.6033177599999995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23.44023885427152</v>
      </c>
      <c r="BB46">
        <f t="shared" si="0"/>
        <v>757.90103989385875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3.0412934026869061</v>
      </c>
      <c r="L47">
        <v>409.361249493679</v>
      </c>
      <c r="M47">
        <v>14.113402061855671</v>
      </c>
      <c r="N47">
        <v>36.240671641791039</v>
      </c>
      <c r="O47">
        <v>0</v>
      </c>
      <c r="P47">
        <v>38.528896437074131</v>
      </c>
      <c r="Q47">
        <v>6.6921329914529917</v>
      </c>
      <c r="R47">
        <v>13.011247736263735</v>
      </c>
      <c r="S47">
        <v>8.1022944915254254</v>
      </c>
      <c r="T47">
        <v>0</v>
      </c>
      <c r="U47">
        <v>53.525101178694861</v>
      </c>
      <c r="V47">
        <v>6.3589289007092207</v>
      </c>
      <c r="W47">
        <v>10.678935177725117</v>
      </c>
      <c r="X47">
        <v>45.26224433973541</v>
      </c>
      <c r="Y47">
        <v>0</v>
      </c>
      <c r="Z47">
        <v>2.0107058400000004</v>
      </c>
      <c r="AA47">
        <v>0</v>
      </c>
      <c r="AB47">
        <v>3.9751339679999993</v>
      </c>
      <c r="AC47">
        <v>2.9691613119999998</v>
      </c>
      <c r="AD47">
        <v>5.592902640000001</v>
      </c>
      <c r="AE47">
        <v>15.167135380800001</v>
      </c>
      <c r="AF47">
        <v>8.7724999999999991</v>
      </c>
      <c r="AG47">
        <v>11.43541776</v>
      </c>
      <c r="AH47">
        <v>46.922145399999991</v>
      </c>
      <c r="AI47">
        <v>0.97639100000000023</v>
      </c>
      <c r="AJ47">
        <v>0</v>
      </c>
      <c r="AK47">
        <v>7.6692099999999996</v>
      </c>
      <c r="AL47">
        <v>0</v>
      </c>
      <c r="AM47">
        <v>0</v>
      </c>
      <c r="AN47">
        <v>0.84171999999999991</v>
      </c>
      <c r="AO47">
        <v>8.8395216000000012</v>
      </c>
      <c r="AP47">
        <v>3.5370971999999998</v>
      </c>
      <c r="AQ47">
        <v>9.5490199999999987</v>
      </c>
      <c r="AR47">
        <v>8.1289727999999979</v>
      </c>
      <c r="AS47">
        <v>6.6033177599999995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23.637202989234552</v>
      </c>
      <c r="BB47">
        <f t="shared" si="0"/>
        <v>764.26954752475899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3.0413059739183534</v>
      </c>
      <c r="L48">
        <v>392.42468755559509</v>
      </c>
      <c r="M48">
        <v>14.113402061855671</v>
      </c>
      <c r="N48">
        <v>36.240671641791039</v>
      </c>
      <c r="O48">
        <v>0</v>
      </c>
      <c r="P48">
        <v>38.528896437074131</v>
      </c>
      <c r="Q48">
        <v>6.6921329914529917</v>
      </c>
      <c r="R48">
        <v>13.011247736263735</v>
      </c>
      <c r="S48">
        <v>8.1022944915254254</v>
      </c>
      <c r="T48">
        <v>0</v>
      </c>
      <c r="U48">
        <v>53.525101178694861</v>
      </c>
      <c r="V48">
        <v>6.3589289007092207</v>
      </c>
      <c r="W48">
        <v>10.678935177725117</v>
      </c>
      <c r="X48">
        <v>45.26224433973541</v>
      </c>
      <c r="Y48">
        <v>0</v>
      </c>
      <c r="Z48">
        <v>2.0107058400000004</v>
      </c>
      <c r="AA48">
        <v>0</v>
      </c>
      <c r="AB48">
        <v>3.9751339679999993</v>
      </c>
      <c r="AC48">
        <v>2.9691613119999998</v>
      </c>
      <c r="AD48">
        <v>5.592902640000001</v>
      </c>
      <c r="AE48">
        <v>15.167135380800001</v>
      </c>
      <c r="AF48">
        <v>8.7724999999999991</v>
      </c>
      <c r="AG48">
        <v>11.43541776</v>
      </c>
      <c r="AH48">
        <v>46.922145399999991</v>
      </c>
      <c r="AI48">
        <v>0.97639100000000023</v>
      </c>
      <c r="AJ48">
        <v>0</v>
      </c>
      <c r="AK48">
        <v>7.6692099999999996</v>
      </c>
      <c r="AL48">
        <v>0</v>
      </c>
      <c r="AM48">
        <v>0</v>
      </c>
      <c r="AN48">
        <v>0.84171999999999991</v>
      </c>
      <c r="AO48">
        <v>8.8395216000000012</v>
      </c>
      <c r="AP48">
        <v>3.5370971999999998</v>
      </c>
      <c r="AQ48">
        <v>9.5490199999999987</v>
      </c>
      <c r="AR48">
        <v>8.1289727999999979</v>
      </c>
      <c r="AS48">
        <v>6.6033177599999995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23.129106509773635</v>
      </c>
      <c r="BB48">
        <f t="shared" si="0"/>
        <v>747.84109463736741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3.0412166018825175</v>
      </c>
      <c r="L49">
        <v>460.92998182437805</v>
      </c>
      <c r="M49">
        <v>14.113402061855671</v>
      </c>
      <c r="N49">
        <v>36.240671641791039</v>
      </c>
      <c r="O49">
        <v>0</v>
      </c>
      <c r="P49">
        <v>38.528896437074131</v>
      </c>
      <c r="Q49">
        <v>6.9025634973660965</v>
      </c>
      <c r="R49">
        <v>13.006238634900191</v>
      </c>
      <c r="S49">
        <v>8.3505152126830353</v>
      </c>
      <c r="T49">
        <v>0</v>
      </c>
      <c r="U49">
        <v>53.525101178694861</v>
      </c>
      <c r="V49">
        <v>6.3599999999999994</v>
      </c>
      <c r="W49">
        <v>10.678935177725117</v>
      </c>
      <c r="X49">
        <v>45.26224433973541</v>
      </c>
      <c r="Y49">
        <v>0</v>
      </c>
      <c r="Z49">
        <v>2.0107058400000004</v>
      </c>
      <c r="AA49">
        <v>0</v>
      </c>
      <c r="AB49">
        <v>3.9751339679999993</v>
      </c>
      <c r="AC49">
        <v>2.9691613119999998</v>
      </c>
      <c r="AD49">
        <v>5.592902640000001</v>
      </c>
      <c r="AE49">
        <v>15.167135380800001</v>
      </c>
      <c r="AF49">
        <v>8.7724999999999991</v>
      </c>
      <c r="AG49">
        <v>11.43541776</v>
      </c>
      <c r="AH49">
        <v>46.922145399999991</v>
      </c>
      <c r="AI49">
        <v>0.97639100000000023</v>
      </c>
      <c r="AJ49">
        <v>0</v>
      </c>
      <c r="AK49">
        <v>7.6692099999999996</v>
      </c>
      <c r="AL49">
        <v>0</v>
      </c>
      <c r="AM49">
        <v>0</v>
      </c>
      <c r="AN49">
        <v>0.84171999999999991</v>
      </c>
      <c r="AO49">
        <v>8.8395216000000012</v>
      </c>
      <c r="AP49">
        <v>3.5370971999999998</v>
      </c>
      <c r="AQ49">
        <v>9.5490199999999987</v>
      </c>
      <c r="AR49">
        <v>8.1289727999999979</v>
      </c>
      <c r="AS49">
        <v>6.6033177599999995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25.197903797235632</v>
      </c>
      <c r="BB49">
        <f t="shared" si="0"/>
        <v>814.73221547165053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3.0411614270152505</v>
      </c>
      <c r="L50">
        <v>460.92998182437805</v>
      </c>
      <c r="M50">
        <v>14.113402061855671</v>
      </c>
      <c r="N50">
        <v>36.240671641791039</v>
      </c>
      <c r="O50">
        <v>0</v>
      </c>
      <c r="P50">
        <v>38.528896437074131</v>
      </c>
      <c r="Q50">
        <v>6.9025634973660965</v>
      </c>
      <c r="R50">
        <v>13.006238634900191</v>
      </c>
      <c r="S50">
        <v>8.3505152126830353</v>
      </c>
      <c r="T50">
        <v>0</v>
      </c>
      <c r="U50">
        <v>53.525101178694861</v>
      </c>
      <c r="V50">
        <v>6.3599999999999994</v>
      </c>
      <c r="W50">
        <v>10.678935177725117</v>
      </c>
      <c r="X50">
        <v>45.26224433973541</v>
      </c>
      <c r="Y50">
        <v>0</v>
      </c>
      <c r="Z50">
        <v>2.0107058400000004</v>
      </c>
      <c r="AA50">
        <v>0</v>
      </c>
      <c r="AB50">
        <v>3.9751339679999993</v>
      </c>
      <c r="AC50">
        <v>2.9691613119999998</v>
      </c>
      <c r="AD50">
        <v>5.592902640000001</v>
      </c>
      <c r="AE50">
        <v>15.167135380800001</v>
      </c>
      <c r="AF50">
        <v>8.7724999999999991</v>
      </c>
      <c r="AG50">
        <v>11.43541776</v>
      </c>
      <c r="AH50">
        <v>46.922145399999991</v>
      </c>
      <c r="AI50">
        <v>0.97639100000000023</v>
      </c>
      <c r="AJ50">
        <v>0</v>
      </c>
      <c r="AK50">
        <v>7.6692099999999996</v>
      </c>
      <c r="AL50">
        <v>0</v>
      </c>
      <c r="AM50">
        <v>0</v>
      </c>
      <c r="AN50">
        <v>0.84171999999999991</v>
      </c>
      <c r="AO50">
        <v>8.8395216000000012</v>
      </c>
      <c r="AP50">
        <v>3.5370971999999998</v>
      </c>
      <c r="AQ50">
        <v>9.5490199999999987</v>
      </c>
      <c r="AR50">
        <v>10.161216</v>
      </c>
      <c r="AS50">
        <v>6.6033177599999995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25.258869440817186</v>
      </c>
      <c r="BB50">
        <f t="shared" si="0"/>
        <v>816.70343785320165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3.0411877834961625</v>
      </c>
      <c r="L51">
        <v>460.92971998712585</v>
      </c>
      <c r="M51">
        <v>14.113402061855671</v>
      </c>
      <c r="N51">
        <v>36.240671641791039</v>
      </c>
      <c r="O51">
        <v>0</v>
      </c>
      <c r="P51">
        <v>38.528896437074131</v>
      </c>
      <c r="Q51">
        <v>6.6944640597014926</v>
      </c>
      <c r="R51">
        <v>13.008105388508485</v>
      </c>
      <c r="S51">
        <v>8.1017024714828914</v>
      </c>
      <c r="T51">
        <v>0</v>
      </c>
      <c r="U51">
        <v>53.525101178694861</v>
      </c>
      <c r="V51">
        <v>6.3611054666666673</v>
      </c>
      <c r="W51">
        <v>10.678935177725117</v>
      </c>
      <c r="X51">
        <v>45.26224433973541</v>
      </c>
      <c r="Y51">
        <v>0</v>
      </c>
      <c r="Z51">
        <v>2.0107058400000004</v>
      </c>
      <c r="AA51">
        <v>0</v>
      </c>
      <c r="AB51">
        <v>3.9751339679999993</v>
      </c>
      <c r="AC51">
        <v>2.9691613119999998</v>
      </c>
      <c r="AD51">
        <v>5.592902640000001</v>
      </c>
      <c r="AE51">
        <v>15.167135380800001</v>
      </c>
      <c r="AF51">
        <v>8.7724999999999991</v>
      </c>
      <c r="AG51">
        <v>11.43541776</v>
      </c>
      <c r="AH51">
        <v>46.922145399999991</v>
      </c>
      <c r="AI51">
        <v>0</v>
      </c>
      <c r="AJ51">
        <v>0</v>
      </c>
      <c r="AK51">
        <v>7.6692099999999996</v>
      </c>
      <c r="AL51">
        <v>0</v>
      </c>
      <c r="AM51">
        <v>0</v>
      </c>
      <c r="AN51">
        <v>0.84171999999999991</v>
      </c>
      <c r="AO51">
        <v>8.8395216000000012</v>
      </c>
      <c r="AP51">
        <v>3.2226885600000004</v>
      </c>
      <c r="AQ51">
        <v>9.5490199999999987</v>
      </c>
      <c r="AR51">
        <v>16.088591999999998</v>
      </c>
      <c r="AS51">
        <v>9.9875181120000001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25.485867691328089</v>
      </c>
      <c r="BB51">
        <f t="shared" si="0"/>
        <v>824.04304087532978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3.0411956541648499</v>
      </c>
      <c r="L52">
        <v>460.92971998712585</v>
      </c>
      <c r="M52">
        <v>14.113402061855671</v>
      </c>
      <c r="N52">
        <v>36.240671641791039</v>
      </c>
      <c r="O52">
        <v>0</v>
      </c>
      <c r="P52">
        <v>38.528896437074131</v>
      </c>
      <c r="Q52">
        <v>6.6944640597014926</v>
      </c>
      <c r="R52">
        <v>13.008105388508485</v>
      </c>
      <c r="S52">
        <v>8.1017024714828914</v>
      </c>
      <c r="T52">
        <v>0</v>
      </c>
      <c r="U52">
        <v>53.525101178694861</v>
      </c>
      <c r="V52">
        <v>6.3611054666666673</v>
      </c>
      <c r="W52">
        <v>10.678935177725117</v>
      </c>
      <c r="X52">
        <v>45.26224433973541</v>
      </c>
      <c r="Y52">
        <v>0</v>
      </c>
      <c r="Z52">
        <v>2.0107058400000004</v>
      </c>
      <c r="AA52">
        <v>0</v>
      </c>
      <c r="AB52">
        <v>3.9751339679999993</v>
      </c>
      <c r="AC52">
        <v>2.9691613119999998</v>
      </c>
      <c r="AD52">
        <v>5.592902640000001</v>
      </c>
      <c r="AE52">
        <v>15.167135380800001</v>
      </c>
      <c r="AF52">
        <v>8.7724999999999991</v>
      </c>
      <c r="AG52">
        <v>11.43541776</v>
      </c>
      <c r="AH52">
        <v>46.922145399999991</v>
      </c>
      <c r="AI52">
        <v>0</v>
      </c>
      <c r="AJ52">
        <v>0</v>
      </c>
      <c r="AK52">
        <v>7.6692099999999996</v>
      </c>
      <c r="AL52">
        <v>0</v>
      </c>
      <c r="AM52">
        <v>0</v>
      </c>
      <c r="AN52">
        <v>0.84171999999999991</v>
      </c>
      <c r="AO52">
        <v>8.8395216000000012</v>
      </c>
      <c r="AP52">
        <v>3.2226885600000004</v>
      </c>
      <c r="AQ52">
        <v>9.5490199999999987</v>
      </c>
      <c r="AR52">
        <v>16.088591999999998</v>
      </c>
      <c r="AS52">
        <v>9.9875181120000001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25.485867915868312</v>
      </c>
      <c r="BB52">
        <f t="shared" si="0"/>
        <v>824.04304852145822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3.0411877834961625</v>
      </c>
      <c r="L53">
        <v>460.92971998712585</v>
      </c>
      <c r="M53">
        <v>14.113402061855671</v>
      </c>
      <c r="N53">
        <v>36.240671641791039</v>
      </c>
      <c r="O53">
        <v>0</v>
      </c>
      <c r="P53">
        <v>38.528896437074131</v>
      </c>
      <c r="Q53">
        <v>6.6944640597014926</v>
      </c>
      <c r="R53">
        <v>13.008105388508485</v>
      </c>
      <c r="S53">
        <v>8.1017024714828914</v>
      </c>
      <c r="T53">
        <v>0</v>
      </c>
      <c r="U53">
        <v>53.525101178694861</v>
      </c>
      <c r="V53">
        <v>6.3611054666666673</v>
      </c>
      <c r="W53">
        <v>10.678935177725117</v>
      </c>
      <c r="X53">
        <v>45.26224433973541</v>
      </c>
      <c r="Y53">
        <v>0</v>
      </c>
      <c r="Z53">
        <v>2.0107058400000004</v>
      </c>
      <c r="AA53">
        <v>0</v>
      </c>
      <c r="AB53">
        <v>3.9751339679999993</v>
      </c>
      <c r="AC53">
        <v>2.9691613119999998</v>
      </c>
      <c r="AD53">
        <v>5.592902640000001</v>
      </c>
      <c r="AE53">
        <v>15.167135380800001</v>
      </c>
      <c r="AF53">
        <v>8.7724999999999991</v>
      </c>
      <c r="AG53">
        <v>11.43541776</v>
      </c>
      <c r="AH53">
        <v>46.922145399999991</v>
      </c>
      <c r="AI53">
        <v>0</v>
      </c>
      <c r="AJ53">
        <v>0</v>
      </c>
      <c r="AK53">
        <v>7.6692099999999996</v>
      </c>
      <c r="AL53">
        <v>0</v>
      </c>
      <c r="AM53">
        <v>0</v>
      </c>
      <c r="AN53">
        <v>0.84171999999999991</v>
      </c>
      <c r="AO53">
        <v>8.8395216000000012</v>
      </c>
      <c r="AP53">
        <v>3.2226885600000004</v>
      </c>
      <c r="AQ53">
        <v>9.5490199999999987</v>
      </c>
      <c r="AR53">
        <v>7.1128512000000006</v>
      </c>
      <c r="AS53">
        <v>6.6033177599999995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25.115069518128088</v>
      </c>
      <c r="BB53">
        <f t="shared" si="0"/>
        <v>812.05389789652986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3.0411956541648499</v>
      </c>
      <c r="L54">
        <v>460.92971998712585</v>
      </c>
      <c r="M54">
        <v>14.113402061855671</v>
      </c>
      <c r="N54">
        <v>36.240671641791039</v>
      </c>
      <c r="O54">
        <v>0</v>
      </c>
      <c r="P54">
        <v>38.528896437074131</v>
      </c>
      <c r="Q54">
        <v>6.6944640597014926</v>
      </c>
      <c r="R54">
        <v>13.008105388508485</v>
      </c>
      <c r="S54">
        <v>8.1017024714828914</v>
      </c>
      <c r="T54">
        <v>0</v>
      </c>
      <c r="U54">
        <v>53.525101178694861</v>
      </c>
      <c r="V54">
        <v>6.3611054666666673</v>
      </c>
      <c r="W54">
        <v>10.678935177725117</v>
      </c>
      <c r="X54">
        <v>45.26224433973541</v>
      </c>
      <c r="Y54">
        <v>0</v>
      </c>
      <c r="Z54">
        <v>2.0107058400000004</v>
      </c>
      <c r="AA54">
        <v>0</v>
      </c>
      <c r="AB54">
        <v>3.9751339679999993</v>
      </c>
      <c r="AC54">
        <v>2.9691613119999998</v>
      </c>
      <c r="AD54">
        <v>5.592902640000001</v>
      </c>
      <c r="AE54">
        <v>15.167135380800001</v>
      </c>
      <c r="AF54">
        <v>8.7724999999999991</v>
      </c>
      <c r="AG54">
        <v>11.43541776</v>
      </c>
      <c r="AH54">
        <v>46.922145399999991</v>
      </c>
      <c r="AI54">
        <v>0</v>
      </c>
      <c r="AJ54">
        <v>0</v>
      </c>
      <c r="AK54">
        <v>7.6692099999999996</v>
      </c>
      <c r="AL54">
        <v>0</v>
      </c>
      <c r="AM54">
        <v>0</v>
      </c>
      <c r="AN54">
        <v>0.84171999999999991</v>
      </c>
      <c r="AO54">
        <v>8.8395216000000012</v>
      </c>
      <c r="AP54">
        <v>3.2226885600000004</v>
      </c>
      <c r="AQ54">
        <v>9.5490199999999987</v>
      </c>
      <c r="AR54">
        <v>7.1128512000000006</v>
      </c>
      <c r="AS54">
        <v>6.6033177599999995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25.115069742668311</v>
      </c>
      <c r="BB54">
        <f t="shared" si="0"/>
        <v>812.0539055426583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3.0411877834961625</v>
      </c>
      <c r="L55">
        <v>424.99922380730123</v>
      </c>
      <c r="M55">
        <v>14.113402061855671</v>
      </c>
      <c r="N55">
        <v>36.240671641791039</v>
      </c>
      <c r="O55">
        <v>0</v>
      </c>
      <c r="P55">
        <v>38.528896437074131</v>
      </c>
      <c r="Q55">
        <v>6.6944640597014926</v>
      </c>
      <c r="R55">
        <v>13.008105388508485</v>
      </c>
      <c r="S55">
        <v>8.1017024714828914</v>
      </c>
      <c r="T55">
        <v>0</v>
      </c>
      <c r="U55">
        <v>53.525101178694861</v>
      </c>
      <c r="V55">
        <v>6.3611054666666673</v>
      </c>
      <c r="W55">
        <v>10.678935177725117</v>
      </c>
      <c r="X55">
        <v>45.26224433973541</v>
      </c>
      <c r="Y55">
        <v>0</v>
      </c>
      <c r="Z55">
        <v>2.0107058400000004</v>
      </c>
      <c r="AA55">
        <v>0</v>
      </c>
      <c r="AB55">
        <v>3.9751339679999993</v>
      </c>
      <c r="AC55">
        <v>2.9691613119999998</v>
      </c>
      <c r="AD55">
        <v>5.592902640000001</v>
      </c>
      <c r="AE55">
        <v>15.167135380800001</v>
      </c>
      <c r="AF55">
        <v>8.7724999999999991</v>
      </c>
      <c r="AG55">
        <v>11.43541776</v>
      </c>
      <c r="AH55">
        <v>46.922145399999991</v>
      </c>
      <c r="AI55">
        <v>0</v>
      </c>
      <c r="AJ55">
        <v>0</v>
      </c>
      <c r="AK55">
        <v>7.6692099999999996</v>
      </c>
      <c r="AL55">
        <v>0</v>
      </c>
      <c r="AM55">
        <v>0</v>
      </c>
      <c r="AN55">
        <v>0.84171999999999991</v>
      </c>
      <c r="AO55">
        <v>8.8395216000000012</v>
      </c>
      <c r="AP55">
        <v>3.2226885600000004</v>
      </c>
      <c r="AQ55">
        <v>9.5490199999999987</v>
      </c>
      <c r="AR55">
        <v>7.1128512000000006</v>
      </c>
      <c r="AS55">
        <v>6.6033177599999995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24.037154632733156</v>
      </c>
      <c r="BB55">
        <f t="shared" si="0"/>
        <v>777.20131660210018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3.0411956541648499</v>
      </c>
      <c r="L56">
        <v>399.99923165578178</v>
      </c>
      <c r="M56">
        <v>14.113402061855671</v>
      </c>
      <c r="N56">
        <v>36.240671641791039</v>
      </c>
      <c r="O56">
        <v>0</v>
      </c>
      <c r="P56">
        <v>38.528896437074131</v>
      </c>
      <c r="Q56">
        <v>6.6944640597014926</v>
      </c>
      <c r="R56">
        <v>13.008105388508485</v>
      </c>
      <c r="S56">
        <v>8.1017024714828914</v>
      </c>
      <c r="T56">
        <v>0</v>
      </c>
      <c r="U56">
        <v>53.525101178694861</v>
      </c>
      <c r="V56">
        <v>6.3611054666666673</v>
      </c>
      <c r="W56">
        <v>10.678935177725117</v>
      </c>
      <c r="X56">
        <v>45.26224433973541</v>
      </c>
      <c r="Y56">
        <v>0</v>
      </c>
      <c r="Z56">
        <v>2.0107058400000004</v>
      </c>
      <c r="AA56">
        <v>0</v>
      </c>
      <c r="AB56">
        <v>3.9751339679999993</v>
      </c>
      <c r="AC56">
        <v>2.9691613119999998</v>
      </c>
      <c r="AD56">
        <v>5.592902640000001</v>
      </c>
      <c r="AE56">
        <v>15.167135380800001</v>
      </c>
      <c r="AF56">
        <v>8.7724999999999991</v>
      </c>
      <c r="AG56">
        <v>11.43541776</v>
      </c>
      <c r="AH56">
        <v>46.922145399999991</v>
      </c>
      <c r="AI56">
        <v>0</v>
      </c>
      <c r="AJ56">
        <v>0</v>
      </c>
      <c r="AK56">
        <v>7.6692099999999996</v>
      </c>
      <c r="AL56">
        <v>0</v>
      </c>
      <c r="AM56">
        <v>0</v>
      </c>
      <c r="AN56">
        <v>0.84171999999999991</v>
      </c>
      <c r="AO56">
        <v>8.8395216000000012</v>
      </c>
      <c r="AP56">
        <v>3.2226885600000004</v>
      </c>
      <c r="AQ56">
        <v>10.36088</v>
      </c>
      <c r="AR56">
        <v>7.1128512000000006</v>
      </c>
      <c r="AS56">
        <v>6.6033177599999995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23.31151089272786</v>
      </c>
      <c r="BB56">
        <f t="shared" si="0"/>
        <v>753.73883606125457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3.0411877834961625</v>
      </c>
      <c r="L57">
        <v>460.92692656116748</v>
      </c>
      <c r="M57">
        <v>14.113402061855671</v>
      </c>
      <c r="N57">
        <v>36.240671641791039</v>
      </c>
      <c r="O57">
        <v>0</v>
      </c>
      <c r="P57">
        <v>38.528896437074131</v>
      </c>
      <c r="Q57">
        <v>6.8669164075666389</v>
      </c>
      <c r="R57">
        <v>13.090260204717403</v>
      </c>
      <c r="S57">
        <v>8.0946524663677124</v>
      </c>
      <c r="T57">
        <v>0</v>
      </c>
      <c r="U57">
        <v>53.525101178694861</v>
      </c>
      <c r="V57">
        <v>6.3611054666666673</v>
      </c>
      <c r="W57">
        <v>10.678935177725117</v>
      </c>
      <c r="X57">
        <v>45.26224433973541</v>
      </c>
      <c r="Y57">
        <v>0</v>
      </c>
      <c r="Z57">
        <v>2.0107058400000004</v>
      </c>
      <c r="AA57">
        <v>0</v>
      </c>
      <c r="AB57">
        <v>3.9751339679999993</v>
      </c>
      <c r="AC57">
        <v>2.9691613119999998</v>
      </c>
      <c r="AD57">
        <v>5.592902640000001</v>
      </c>
      <c r="AE57">
        <v>15.167135380800001</v>
      </c>
      <c r="AF57">
        <v>8.7724999999999991</v>
      </c>
      <c r="AG57">
        <v>11.43541776</v>
      </c>
      <c r="AH57">
        <v>46.922145399999991</v>
      </c>
      <c r="AI57">
        <v>0</v>
      </c>
      <c r="AJ57">
        <v>0</v>
      </c>
      <c r="AK57">
        <v>7.6692099999999996</v>
      </c>
      <c r="AL57">
        <v>0</v>
      </c>
      <c r="AM57">
        <v>0</v>
      </c>
      <c r="AN57">
        <v>0.84171999999999991</v>
      </c>
      <c r="AO57">
        <v>8.8395216000000012</v>
      </c>
      <c r="AP57">
        <v>3.2226885600000004</v>
      </c>
      <c r="AQ57">
        <v>14.323529999999998</v>
      </c>
      <c r="AR57">
        <v>7.1128512000000006</v>
      </c>
      <c r="AS57">
        <v>7.0160251200000001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25.278029331017915</v>
      </c>
      <c r="BB57">
        <f t="shared" si="0"/>
        <v>817.32291917664054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3.0411956541648499</v>
      </c>
      <c r="L58">
        <v>460.92544325133036</v>
      </c>
      <c r="M58">
        <v>14.113402061855671</v>
      </c>
      <c r="N58">
        <v>36.240671641791039</v>
      </c>
      <c r="O58">
        <v>0</v>
      </c>
      <c r="P58">
        <v>38.528896437074131</v>
      </c>
      <c r="Q58">
        <v>6.6948019695044474</v>
      </c>
      <c r="R58">
        <v>13.005615807099799</v>
      </c>
      <c r="S58">
        <v>8.1013308225966316</v>
      </c>
      <c r="T58">
        <v>0</v>
      </c>
      <c r="U58">
        <v>53.525101178694861</v>
      </c>
      <c r="V58">
        <v>6.3611054666666673</v>
      </c>
      <c r="W58">
        <v>10.678935177725117</v>
      </c>
      <c r="X58">
        <v>45.26224433973541</v>
      </c>
      <c r="Y58">
        <v>0</v>
      </c>
      <c r="Z58">
        <v>2.0107058400000004</v>
      </c>
      <c r="AA58">
        <v>0</v>
      </c>
      <c r="AB58">
        <v>3.9751339679999993</v>
      </c>
      <c r="AC58">
        <v>2.9691613119999998</v>
      </c>
      <c r="AD58">
        <v>5.592902640000001</v>
      </c>
      <c r="AE58">
        <v>15.167135380800001</v>
      </c>
      <c r="AF58">
        <v>8.7724999999999991</v>
      </c>
      <c r="AG58">
        <v>11.43541776</v>
      </c>
      <c r="AH58">
        <v>46.922145399999991</v>
      </c>
      <c r="AI58">
        <v>0</v>
      </c>
      <c r="AJ58">
        <v>0</v>
      </c>
      <c r="AK58">
        <v>7.6692099999999996</v>
      </c>
      <c r="AL58">
        <v>0</v>
      </c>
      <c r="AM58">
        <v>0</v>
      </c>
      <c r="AN58">
        <v>0.84171999999999991</v>
      </c>
      <c r="AO58">
        <v>8.8395216000000012</v>
      </c>
      <c r="AP58">
        <v>3.2226885600000004</v>
      </c>
      <c r="AQ58">
        <v>14.323529999999998</v>
      </c>
      <c r="AR58">
        <v>7.1128512000000006</v>
      </c>
      <c r="AS58">
        <v>7.0160251200000001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25.270482261779538</v>
      </c>
      <c r="BB58">
        <f t="shared" si="0"/>
        <v>817.07891032725945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2.948504920693471</v>
      </c>
      <c r="L59">
        <v>460.92796939611986</v>
      </c>
      <c r="M59">
        <v>14.113402061855671</v>
      </c>
      <c r="N59">
        <v>36.240671641791039</v>
      </c>
      <c r="O59">
        <v>0</v>
      </c>
      <c r="P59">
        <v>38.528896437074131</v>
      </c>
      <c r="Q59">
        <v>6.6948019695044474</v>
      </c>
      <c r="R59">
        <v>13.005615807099799</v>
      </c>
      <c r="S59">
        <v>8.1013308225966316</v>
      </c>
      <c r="T59">
        <v>0</v>
      </c>
      <c r="U59">
        <v>53.525101178694861</v>
      </c>
      <c r="V59">
        <v>6.3602237692690204</v>
      </c>
      <c r="W59">
        <v>10.678935177725117</v>
      </c>
      <c r="X59">
        <v>45.26224433973541</v>
      </c>
      <c r="Y59">
        <v>0</v>
      </c>
      <c r="Z59">
        <v>2.0107058400000004</v>
      </c>
      <c r="AA59">
        <v>0</v>
      </c>
      <c r="AB59">
        <v>3.9751339679999993</v>
      </c>
      <c r="AC59">
        <v>2.9691613119999998</v>
      </c>
      <c r="AD59">
        <v>5.592902640000001</v>
      </c>
      <c r="AE59">
        <v>15.167135380800001</v>
      </c>
      <c r="AF59">
        <v>8.7724999999999991</v>
      </c>
      <c r="AG59">
        <v>11.43541776</v>
      </c>
      <c r="AH59">
        <v>46.922145399999991</v>
      </c>
      <c r="AI59">
        <v>0</v>
      </c>
      <c r="AJ59">
        <v>0</v>
      </c>
      <c r="AK59">
        <v>7.6692099999999996</v>
      </c>
      <c r="AL59">
        <v>0</v>
      </c>
      <c r="AM59">
        <v>0</v>
      </c>
      <c r="AN59">
        <v>0.84171999999999991</v>
      </c>
      <c r="AO59">
        <v>8.8395216000000012</v>
      </c>
      <c r="AP59">
        <v>3.2226885600000004</v>
      </c>
      <c r="AQ59">
        <v>14.323529999999998</v>
      </c>
      <c r="AR59">
        <v>9.4838015999999996</v>
      </c>
      <c r="AS59">
        <v>6.6033177599999995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25.32649816311072</v>
      </c>
      <c r="BB59">
        <f t="shared" si="0"/>
        <v>818.8900911798487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2.948504920693471</v>
      </c>
      <c r="L60">
        <v>460.92796939611986</v>
      </c>
      <c r="M60">
        <v>14.113402061855671</v>
      </c>
      <c r="N60">
        <v>36.240671641791039</v>
      </c>
      <c r="O60">
        <v>0</v>
      </c>
      <c r="P60">
        <v>38.528896437074131</v>
      </c>
      <c r="Q60">
        <v>6.6948019695044474</v>
      </c>
      <c r="R60">
        <v>13.005615807099799</v>
      </c>
      <c r="S60">
        <v>8.1013308225966316</v>
      </c>
      <c r="T60">
        <v>0</v>
      </c>
      <c r="U60">
        <v>53.525101178694861</v>
      </c>
      <c r="V60">
        <v>6.3602237692690204</v>
      </c>
      <c r="W60">
        <v>10.678935177725117</v>
      </c>
      <c r="X60">
        <v>45.26224433973541</v>
      </c>
      <c r="Y60">
        <v>0</v>
      </c>
      <c r="Z60">
        <v>2.0107058400000004</v>
      </c>
      <c r="AA60">
        <v>0</v>
      </c>
      <c r="AB60">
        <v>3.9751339679999993</v>
      </c>
      <c r="AC60">
        <v>2.9691613119999998</v>
      </c>
      <c r="AD60">
        <v>5.592902640000001</v>
      </c>
      <c r="AE60">
        <v>15.167135380800001</v>
      </c>
      <c r="AF60">
        <v>8.7724999999999991</v>
      </c>
      <c r="AG60">
        <v>11.43541776</v>
      </c>
      <c r="AH60">
        <v>46.922145399999991</v>
      </c>
      <c r="AI60">
        <v>0</v>
      </c>
      <c r="AJ60">
        <v>0</v>
      </c>
      <c r="AK60">
        <v>7.6692099999999996</v>
      </c>
      <c r="AL60">
        <v>0</v>
      </c>
      <c r="AM60">
        <v>0</v>
      </c>
      <c r="AN60">
        <v>0.84171999999999991</v>
      </c>
      <c r="AO60">
        <v>8.8395216000000012</v>
      </c>
      <c r="AP60">
        <v>3.2226885600000004</v>
      </c>
      <c r="AQ60">
        <v>14.323529999999998</v>
      </c>
      <c r="AR60">
        <v>9.4838015999999996</v>
      </c>
      <c r="AS60">
        <v>6.6033177599999995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25.32649816311072</v>
      </c>
      <c r="BB60">
        <f t="shared" si="0"/>
        <v>818.8900911798487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2.948504920693471</v>
      </c>
      <c r="L61">
        <v>460.92973924037392</v>
      </c>
      <c r="M61">
        <v>14.113402061855671</v>
      </c>
      <c r="N61">
        <v>36.240671641791039</v>
      </c>
      <c r="O61">
        <v>0</v>
      </c>
      <c r="P61">
        <v>38.528896437074131</v>
      </c>
      <c r="Q61">
        <v>6.6948019695044474</v>
      </c>
      <c r="R61">
        <v>13.005615807099799</v>
      </c>
      <c r="S61">
        <v>8.1013308225966316</v>
      </c>
      <c r="T61">
        <v>0</v>
      </c>
      <c r="U61">
        <v>53.525101178694861</v>
      </c>
      <c r="V61">
        <v>6.3602237692690204</v>
      </c>
      <c r="W61">
        <v>10.678935177725117</v>
      </c>
      <c r="X61">
        <v>45.26224433973541</v>
      </c>
      <c r="Y61">
        <v>0</v>
      </c>
      <c r="Z61">
        <v>2.0107058400000004</v>
      </c>
      <c r="AA61">
        <v>0</v>
      </c>
      <c r="AB61">
        <v>3.9751339679999993</v>
      </c>
      <c r="AC61">
        <v>2.9691613119999998</v>
      </c>
      <c r="AD61">
        <v>5.592902640000001</v>
      </c>
      <c r="AE61">
        <v>15.167135380800001</v>
      </c>
      <c r="AF61">
        <v>8.7724999999999991</v>
      </c>
      <c r="AG61">
        <v>11.43541776</v>
      </c>
      <c r="AH61">
        <v>46.922145399999991</v>
      </c>
      <c r="AI61">
        <v>0</v>
      </c>
      <c r="AJ61">
        <v>0</v>
      </c>
      <c r="AK61">
        <v>7.6692099999999996</v>
      </c>
      <c r="AL61">
        <v>0</v>
      </c>
      <c r="AM61">
        <v>0</v>
      </c>
      <c r="AN61">
        <v>0.86085</v>
      </c>
      <c r="AO61">
        <v>8.8395216000000012</v>
      </c>
      <c r="AP61">
        <v>1.45413996</v>
      </c>
      <c r="AQ61">
        <v>14.323529999999998</v>
      </c>
      <c r="AR61">
        <v>9.4838015999999996</v>
      </c>
      <c r="AS61">
        <v>6.6033177599999995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25.274068800438421</v>
      </c>
      <c r="BB61">
        <f t="shared" si="0"/>
        <v>817.19487178677514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2.948504920693471</v>
      </c>
      <c r="L62">
        <v>460.92973924037392</v>
      </c>
      <c r="M62">
        <v>14.113402061855671</v>
      </c>
      <c r="N62">
        <v>36.240671641791039</v>
      </c>
      <c r="O62">
        <v>0</v>
      </c>
      <c r="P62">
        <v>38.528896437074131</v>
      </c>
      <c r="Q62">
        <v>6.6948019695044474</v>
      </c>
      <c r="R62">
        <v>13.005615807099799</v>
      </c>
      <c r="S62">
        <v>8.1013308225966316</v>
      </c>
      <c r="T62">
        <v>0</v>
      </c>
      <c r="U62">
        <v>53.525101178694861</v>
      </c>
      <c r="V62">
        <v>6.3602237692690204</v>
      </c>
      <c r="W62">
        <v>10.678935177725117</v>
      </c>
      <c r="X62">
        <v>45.26224433973541</v>
      </c>
      <c r="Y62">
        <v>0</v>
      </c>
      <c r="Z62">
        <v>2.0107058400000004</v>
      </c>
      <c r="AA62">
        <v>0</v>
      </c>
      <c r="AB62">
        <v>3.9751339679999993</v>
      </c>
      <c r="AC62">
        <v>2.9691613119999998</v>
      </c>
      <c r="AD62">
        <v>5.592902640000001</v>
      </c>
      <c r="AE62">
        <v>15.167135380800001</v>
      </c>
      <c r="AF62">
        <v>8.7724999999999991</v>
      </c>
      <c r="AG62">
        <v>11.43541776</v>
      </c>
      <c r="AH62">
        <v>46.922145399999991</v>
      </c>
      <c r="AI62">
        <v>0</v>
      </c>
      <c r="AJ62">
        <v>0</v>
      </c>
      <c r="AK62">
        <v>7.6692099999999996</v>
      </c>
      <c r="AL62">
        <v>0</v>
      </c>
      <c r="AM62">
        <v>0</v>
      </c>
      <c r="AN62">
        <v>0.86085</v>
      </c>
      <c r="AO62">
        <v>8.8395216000000012</v>
      </c>
      <c r="AP62">
        <v>1.45413996</v>
      </c>
      <c r="AQ62">
        <v>14.323529999999998</v>
      </c>
      <c r="AR62">
        <v>9.4838015999999996</v>
      </c>
      <c r="AS62">
        <v>6.6033177599999995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25.274068800438421</v>
      </c>
      <c r="BB62">
        <f t="shared" si="0"/>
        <v>817.19487178677514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2.948504920693471</v>
      </c>
      <c r="L63">
        <v>460.92973924037392</v>
      </c>
      <c r="M63">
        <v>14.113402061855671</v>
      </c>
      <c r="N63">
        <v>36.240671641791039</v>
      </c>
      <c r="O63">
        <v>0</v>
      </c>
      <c r="P63">
        <v>38.528896437074131</v>
      </c>
      <c r="Q63">
        <v>6.6955933806146568</v>
      </c>
      <c r="R63">
        <v>13.006638998298079</v>
      </c>
      <c r="S63">
        <v>8.1025853906250003</v>
      </c>
      <c r="T63">
        <v>0</v>
      </c>
      <c r="U63">
        <v>53.525101178694861</v>
      </c>
      <c r="V63">
        <v>6.3602237692690204</v>
      </c>
      <c r="W63">
        <v>10.678935177725117</v>
      </c>
      <c r="X63">
        <v>45.26224433973541</v>
      </c>
      <c r="Y63">
        <v>0</v>
      </c>
      <c r="Z63">
        <v>2.0107058400000004</v>
      </c>
      <c r="AA63">
        <v>0</v>
      </c>
      <c r="AB63">
        <v>3.9751339679999993</v>
      </c>
      <c r="AC63">
        <v>2.9691613119999998</v>
      </c>
      <c r="AD63">
        <v>5.592902640000001</v>
      </c>
      <c r="AE63">
        <v>15.167135380800001</v>
      </c>
      <c r="AF63">
        <v>8.7724999999999991</v>
      </c>
      <c r="AG63">
        <v>11.43541776</v>
      </c>
      <c r="AH63">
        <v>46.922145399999991</v>
      </c>
      <c r="AI63">
        <v>0</v>
      </c>
      <c r="AJ63">
        <v>0</v>
      </c>
      <c r="AK63">
        <v>7.6692099999999996</v>
      </c>
      <c r="AL63">
        <v>0</v>
      </c>
      <c r="AM63">
        <v>0</v>
      </c>
      <c r="AN63">
        <v>0.86085</v>
      </c>
      <c r="AO63">
        <v>8.8395216000000012</v>
      </c>
      <c r="AP63">
        <v>1.45413996</v>
      </c>
      <c r="AQ63">
        <v>14.323529999999998</v>
      </c>
      <c r="AR63">
        <v>16.088591999999998</v>
      </c>
      <c r="AS63">
        <v>9.0795619200000015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25.546591912348521</v>
      </c>
      <c r="BB63">
        <f t="shared" si="0"/>
        <v>826.0064524052018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2.948504920693471</v>
      </c>
      <c r="L64">
        <v>460.92973924037392</v>
      </c>
      <c r="M64">
        <v>14.113402061855671</v>
      </c>
      <c r="N64">
        <v>36.240671641791039</v>
      </c>
      <c r="O64">
        <v>0</v>
      </c>
      <c r="P64">
        <v>38.528896437074131</v>
      </c>
      <c r="Q64">
        <v>6.6955933806146568</v>
      </c>
      <c r="R64">
        <v>13.006638998298079</v>
      </c>
      <c r="S64">
        <v>8.1025853906250003</v>
      </c>
      <c r="T64">
        <v>0</v>
      </c>
      <c r="U64">
        <v>53.525101178694861</v>
      </c>
      <c r="V64">
        <v>6.3602237692690204</v>
      </c>
      <c r="W64">
        <v>10.678935177725117</v>
      </c>
      <c r="X64">
        <v>45.26224433973541</v>
      </c>
      <c r="Y64">
        <v>0</v>
      </c>
      <c r="Z64">
        <v>2.0107058400000004</v>
      </c>
      <c r="AA64">
        <v>0</v>
      </c>
      <c r="AB64">
        <v>3.9751339679999993</v>
      </c>
      <c r="AC64">
        <v>2.9691613119999998</v>
      </c>
      <c r="AD64">
        <v>5.592902640000001</v>
      </c>
      <c r="AE64">
        <v>15.167135380800001</v>
      </c>
      <c r="AF64">
        <v>8.7724999999999991</v>
      </c>
      <c r="AG64">
        <v>11.43541776</v>
      </c>
      <c r="AH64">
        <v>46.922145399999991</v>
      </c>
      <c r="AI64">
        <v>0</v>
      </c>
      <c r="AJ64">
        <v>0</v>
      </c>
      <c r="AK64">
        <v>7.6692099999999996</v>
      </c>
      <c r="AL64">
        <v>0</v>
      </c>
      <c r="AM64">
        <v>0</v>
      </c>
      <c r="AN64">
        <v>0.86085</v>
      </c>
      <c r="AO64">
        <v>8.8395216000000012</v>
      </c>
      <c r="AP64">
        <v>3.2226885600000004</v>
      </c>
      <c r="AQ64">
        <v>14.323529999999998</v>
      </c>
      <c r="AR64">
        <v>16.088591999999998</v>
      </c>
      <c r="AS64">
        <v>9.0795619200000015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25.599648370348522</v>
      </c>
      <c r="BB64">
        <f t="shared" si="0"/>
        <v>827.72194454720182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2.948504920693471</v>
      </c>
      <c r="L65">
        <v>460.92973924037392</v>
      </c>
      <c r="M65">
        <v>14.113402061855671</v>
      </c>
      <c r="N65">
        <v>36.240671641791039</v>
      </c>
      <c r="O65">
        <v>0</v>
      </c>
      <c r="P65">
        <v>38.528896437074131</v>
      </c>
      <c r="Q65">
        <v>6.6955933806146568</v>
      </c>
      <c r="R65">
        <v>13.006638998298079</v>
      </c>
      <c r="S65">
        <v>8.1025853906250003</v>
      </c>
      <c r="T65">
        <v>0</v>
      </c>
      <c r="U65">
        <v>53.525101178694861</v>
      </c>
      <c r="V65">
        <v>6.3602237692690204</v>
      </c>
      <c r="W65">
        <v>10.678935177725117</v>
      </c>
      <c r="X65">
        <v>45.26224433973541</v>
      </c>
      <c r="Y65">
        <v>0</v>
      </c>
      <c r="Z65">
        <v>2.0107058400000004</v>
      </c>
      <c r="AA65">
        <v>0</v>
      </c>
      <c r="AB65">
        <v>3.9751339679999993</v>
      </c>
      <c r="AC65">
        <v>2.9691613119999998</v>
      </c>
      <c r="AD65">
        <v>5.592902640000001</v>
      </c>
      <c r="AE65">
        <v>15.167135380800001</v>
      </c>
      <c r="AF65">
        <v>8.7724999999999991</v>
      </c>
      <c r="AG65">
        <v>11.43541776</v>
      </c>
      <c r="AH65">
        <v>46.922145399999991</v>
      </c>
      <c r="AI65">
        <v>0</v>
      </c>
      <c r="AJ65">
        <v>0</v>
      </c>
      <c r="AK65">
        <v>7.6692099999999996</v>
      </c>
      <c r="AL65">
        <v>0</v>
      </c>
      <c r="AM65">
        <v>0</v>
      </c>
      <c r="AN65">
        <v>0.86085</v>
      </c>
      <c r="AO65">
        <v>8.8395216000000012</v>
      </c>
      <c r="AP65">
        <v>3.2226885600000004</v>
      </c>
      <c r="AQ65">
        <v>14.323529999999998</v>
      </c>
      <c r="AR65">
        <v>6.7741439999999988</v>
      </c>
      <c r="AS65">
        <v>7.4287324799999999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25.270690047148523</v>
      </c>
      <c r="BB65">
        <f t="shared" si="0"/>
        <v>817.08562543040193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2.948504920693471</v>
      </c>
      <c r="L66">
        <v>460.92973924037392</v>
      </c>
      <c r="M66">
        <v>14.113402061855671</v>
      </c>
      <c r="N66">
        <v>36.240671641791039</v>
      </c>
      <c r="O66">
        <v>0</v>
      </c>
      <c r="P66">
        <v>38.528896437074131</v>
      </c>
      <c r="Q66">
        <v>6.6955933806146568</v>
      </c>
      <c r="R66">
        <v>13.006638998298079</v>
      </c>
      <c r="S66">
        <v>8.1025853906250003</v>
      </c>
      <c r="T66">
        <v>0</v>
      </c>
      <c r="U66">
        <v>53.525101178694861</v>
      </c>
      <c r="V66">
        <v>6.3602237692690204</v>
      </c>
      <c r="W66">
        <v>10.678935177725117</v>
      </c>
      <c r="X66">
        <v>45.26224433973541</v>
      </c>
      <c r="Y66">
        <v>0</v>
      </c>
      <c r="Z66">
        <v>2.0107058400000004</v>
      </c>
      <c r="AA66">
        <v>0</v>
      </c>
      <c r="AB66">
        <v>3.9751339679999993</v>
      </c>
      <c r="AC66">
        <v>2.9691613119999998</v>
      </c>
      <c r="AD66">
        <v>5.592902640000001</v>
      </c>
      <c r="AE66">
        <v>15.167135380800001</v>
      </c>
      <c r="AF66">
        <v>8.7724999999999991</v>
      </c>
      <c r="AG66">
        <v>11.43541776</v>
      </c>
      <c r="AH66">
        <v>46.922145399999991</v>
      </c>
      <c r="AI66">
        <v>0</v>
      </c>
      <c r="AJ66">
        <v>0</v>
      </c>
      <c r="AK66">
        <v>7.6692099999999996</v>
      </c>
      <c r="AL66">
        <v>0</v>
      </c>
      <c r="AM66">
        <v>0</v>
      </c>
      <c r="AN66">
        <v>0.86085</v>
      </c>
      <c r="AO66">
        <v>8.8395216000000012</v>
      </c>
      <c r="AP66">
        <v>3.2226885600000004</v>
      </c>
      <c r="AQ66">
        <v>14.323529999999998</v>
      </c>
      <c r="AR66">
        <v>6.7741439999999988</v>
      </c>
      <c r="AS66">
        <v>7.4287324799999999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25.270690047148523</v>
      </c>
      <c r="BB66">
        <f t="shared" si="0"/>
        <v>817.08562543040193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2.948504920693471</v>
      </c>
      <c r="L67">
        <v>460.92973924037392</v>
      </c>
      <c r="M67">
        <v>14.113402061855671</v>
      </c>
      <c r="N67">
        <v>36.240671641791039</v>
      </c>
      <c r="O67">
        <v>0</v>
      </c>
      <c r="P67">
        <v>38.528896437074131</v>
      </c>
      <c r="Q67">
        <v>6.6955933806146568</v>
      </c>
      <c r="R67">
        <v>13.006638998298079</v>
      </c>
      <c r="S67">
        <v>8.1025853906250003</v>
      </c>
      <c r="T67">
        <v>0</v>
      </c>
      <c r="U67">
        <v>53.525101178694861</v>
      </c>
      <c r="V67">
        <v>6.3602237692690204</v>
      </c>
      <c r="W67">
        <v>10.678935177725117</v>
      </c>
      <c r="X67">
        <v>45.26224433973541</v>
      </c>
      <c r="Y67">
        <v>0</v>
      </c>
      <c r="Z67">
        <v>2.0107058400000004</v>
      </c>
      <c r="AA67">
        <v>0</v>
      </c>
      <c r="AB67">
        <v>3.9751339679999993</v>
      </c>
      <c r="AC67">
        <v>2.9691613119999998</v>
      </c>
      <c r="AD67">
        <v>5.592902640000001</v>
      </c>
      <c r="AE67">
        <v>15.167135380800001</v>
      </c>
      <c r="AF67">
        <v>8.7724999999999991</v>
      </c>
      <c r="AG67">
        <v>11.43541776</v>
      </c>
      <c r="AH67">
        <v>46.922145399999991</v>
      </c>
      <c r="AI67">
        <v>0</v>
      </c>
      <c r="AJ67">
        <v>0</v>
      </c>
      <c r="AK67">
        <v>7.6692099999999996</v>
      </c>
      <c r="AL67">
        <v>0</v>
      </c>
      <c r="AM67">
        <v>0</v>
      </c>
      <c r="AN67">
        <v>0.86085</v>
      </c>
      <c r="AO67">
        <v>8.8395216000000012</v>
      </c>
      <c r="AP67">
        <v>3.5370971999999998</v>
      </c>
      <c r="AQ67">
        <v>19.098039999999997</v>
      </c>
      <c r="AR67">
        <v>6.7741439999999988</v>
      </c>
      <c r="AS67">
        <v>6.6033177599999995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25.398595164748524</v>
      </c>
      <c r="BB67">
        <f t="shared" si="0"/>
        <v>821.22122423280177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2.948504920693471</v>
      </c>
      <c r="L68">
        <v>460.92973924037392</v>
      </c>
      <c r="M68">
        <v>14.113402061855671</v>
      </c>
      <c r="N68">
        <v>36.240671641791039</v>
      </c>
      <c r="O68">
        <v>0</v>
      </c>
      <c r="P68">
        <v>38.528896437074131</v>
      </c>
      <c r="Q68">
        <v>6.6955933806146568</v>
      </c>
      <c r="R68">
        <v>13.006638998298079</v>
      </c>
      <c r="S68">
        <v>8.1025853906250003</v>
      </c>
      <c r="T68">
        <v>0</v>
      </c>
      <c r="U68">
        <v>53.525101178694861</v>
      </c>
      <c r="V68">
        <v>6.3602237692690204</v>
      </c>
      <c r="W68">
        <v>10.678935177725117</v>
      </c>
      <c r="X68">
        <v>45.26224433973541</v>
      </c>
      <c r="Y68">
        <v>0</v>
      </c>
      <c r="Z68">
        <v>2.0107058400000004</v>
      </c>
      <c r="AA68">
        <v>0</v>
      </c>
      <c r="AB68">
        <v>4.0078511199999998</v>
      </c>
      <c r="AC68">
        <v>5.9383226239999995</v>
      </c>
      <c r="AD68">
        <v>5.592902640000001</v>
      </c>
      <c r="AE68">
        <v>15.167135380800001</v>
      </c>
      <c r="AF68">
        <v>8.7724999999999991</v>
      </c>
      <c r="AG68">
        <v>11.43541776</v>
      </c>
      <c r="AH68">
        <v>46.922145399999991</v>
      </c>
      <c r="AI68">
        <v>0</v>
      </c>
      <c r="AJ68">
        <v>0</v>
      </c>
      <c r="AK68">
        <v>7.6692099999999996</v>
      </c>
      <c r="AL68">
        <v>0</v>
      </c>
      <c r="AM68">
        <v>0</v>
      </c>
      <c r="AN68">
        <v>0.86085</v>
      </c>
      <c r="AO68">
        <v>8.8395216000000012</v>
      </c>
      <c r="AP68">
        <v>3.5370971999999998</v>
      </c>
      <c r="AQ68">
        <v>19.098039999999997</v>
      </c>
      <c r="AR68">
        <v>8.4676800000000014</v>
      </c>
      <c r="AS68">
        <v>6.6033177599999995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25.53945747594852</v>
      </c>
      <c r="BB68">
        <f t="shared" ref="BB68:BB99" si="1">SUM(B68:AZ68)-BA68</f>
        <v>825.77577638560172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2.948504920693471</v>
      </c>
      <c r="L69">
        <v>460.92797181270288</v>
      </c>
      <c r="M69">
        <v>14.113402061855671</v>
      </c>
      <c r="N69">
        <v>36.240671641791039</v>
      </c>
      <c r="O69">
        <v>0</v>
      </c>
      <c r="P69">
        <v>38.528896437074131</v>
      </c>
      <c r="Q69">
        <v>6.6955933806146568</v>
      </c>
      <c r="R69">
        <v>13.006638998298079</v>
      </c>
      <c r="S69">
        <v>8.1025853906250003</v>
      </c>
      <c r="T69">
        <v>0</v>
      </c>
      <c r="U69">
        <v>53.525101178694861</v>
      </c>
      <c r="V69">
        <v>6.3602237692690204</v>
      </c>
      <c r="W69">
        <v>10.678935177725117</v>
      </c>
      <c r="X69">
        <v>45.26224433973541</v>
      </c>
      <c r="Y69">
        <v>0</v>
      </c>
      <c r="Z69">
        <v>2.0107058400000004</v>
      </c>
      <c r="AA69">
        <v>0</v>
      </c>
      <c r="AB69">
        <v>4.0078511199999998</v>
      </c>
      <c r="AC69">
        <v>5.9383226239999995</v>
      </c>
      <c r="AD69">
        <v>8.3893539599999993</v>
      </c>
      <c r="AE69">
        <v>15.167135380800001</v>
      </c>
      <c r="AF69">
        <v>8.7724999999999991</v>
      </c>
      <c r="AG69">
        <v>11.43541776</v>
      </c>
      <c r="AH69">
        <v>46.922145399999991</v>
      </c>
      <c r="AI69">
        <v>0</v>
      </c>
      <c r="AJ69">
        <v>0</v>
      </c>
      <c r="AK69">
        <v>7.6692099999999996</v>
      </c>
      <c r="AL69">
        <v>0</v>
      </c>
      <c r="AM69">
        <v>0</v>
      </c>
      <c r="AN69">
        <v>0.86085</v>
      </c>
      <c r="AO69">
        <v>8.8395216000000012</v>
      </c>
      <c r="AP69">
        <v>3.5370971999999998</v>
      </c>
      <c r="AQ69">
        <v>19.098039999999997</v>
      </c>
      <c r="AR69">
        <v>8.4676800000000014</v>
      </c>
      <c r="AS69">
        <v>6.6033177599999995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25.623297992718296</v>
      </c>
      <c r="BB69">
        <f t="shared" si="1"/>
        <v>828.48661976116091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2.948504920693471</v>
      </c>
      <c r="L70">
        <v>460.92797181270288</v>
      </c>
      <c r="M70">
        <v>14.113402061855671</v>
      </c>
      <c r="N70">
        <v>36.240671641791039</v>
      </c>
      <c r="O70">
        <v>0</v>
      </c>
      <c r="P70">
        <v>38.528896437074131</v>
      </c>
      <c r="Q70">
        <v>6.6955933806146568</v>
      </c>
      <c r="R70">
        <v>13.006638998298079</v>
      </c>
      <c r="S70">
        <v>8.1025853906250003</v>
      </c>
      <c r="T70">
        <v>0</v>
      </c>
      <c r="U70">
        <v>53.525101178694861</v>
      </c>
      <c r="V70">
        <v>6.3602237692690204</v>
      </c>
      <c r="W70">
        <v>10.678935177725117</v>
      </c>
      <c r="X70">
        <v>45.26224433973541</v>
      </c>
      <c r="Y70">
        <v>0</v>
      </c>
      <c r="Z70">
        <v>2.0107058400000004</v>
      </c>
      <c r="AA70">
        <v>0</v>
      </c>
      <c r="AB70">
        <v>8.0811365439999996</v>
      </c>
      <c r="AC70">
        <v>5.9383226239999995</v>
      </c>
      <c r="AD70">
        <v>8.3893539599999993</v>
      </c>
      <c r="AE70">
        <v>15.167135380800001</v>
      </c>
      <c r="AF70">
        <v>8.7724999999999991</v>
      </c>
      <c r="AG70">
        <v>11.43541776</v>
      </c>
      <c r="AH70">
        <v>46.922145399999991</v>
      </c>
      <c r="AI70">
        <v>0</v>
      </c>
      <c r="AJ70">
        <v>0</v>
      </c>
      <c r="AK70">
        <v>0</v>
      </c>
      <c r="AL70">
        <v>0</v>
      </c>
      <c r="AM70">
        <v>1.5950931904761902</v>
      </c>
      <c r="AN70">
        <v>0.86085</v>
      </c>
      <c r="AO70">
        <v>8.8395216000000012</v>
      </c>
      <c r="AP70">
        <v>3.5370971999999998</v>
      </c>
      <c r="AQ70">
        <v>19.098039999999997</v>
      </c>
      <c r="AR70">
        <v>8.4676800000000014</v>
      </c>
      <c r="AS70">
        <v>6.6033177599999995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25.563272928432585</v>
      </c>
      <c r="BB70">
        <f t="shared" si="1"/>
        <v>826.54581343992265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2.948504920693471</v>
      </c>
      <c r="L71">
        <v>460.93159195160734</v>
      </c>
      <c r="M71">
        <v>14.113402061855671</v>
      </c>
      <c r="N71">
        <v>36.240671641791039</v>
      </c>
      <c r="O71">
        <v>0</v>
      </c>
      <c r="P71">
        <v>38.528896437074131</v>
      </c>
      <c r="Q71">
        <v>6.6955933806146568</v>
      </c>
      <c r="R71">
        <v>13.006638998298079</v>
      </c>
      <c r="S71">
        <v>8.1025853906250003</v>
      </c>
      <c r="T71">
        <v>0</v>
      </c>
      <c r="U71">
        <v>53.525101178694861</v>
      </c>
      <c r="V71">
        <v>6.3602237692690204</v>
      </c>
      <c r="W71">
        <v>10.678935177725117</v>
      </c>
      <c r="X71">
        <v>45.26224433973541</v>
      </c>
      <c r="Y71">
        <v>0</v>
      </c>
      <c r="Z71">
        <v>2.0107058400000004</v>
      </c>
      <c r="AA71">
        <v>0</v>
      </c>
      <c r="AB71">
        <v>8.0811365439999996</v>
      </c>
      <c r="AC71">
        <v>5.9383226239999995</v>
      </c>
      <c r="AD71">
        <v>8.3893539599999993</v>
      </c>
      <c r="AE71">
        <v>15.167135380800001</v>
      </c>
      <c r="AF71">
        <v>8.7724999999999991</v>
      </c>
      <c r="AG71">
        <v>11.43541776</v>
      </c>
      <c r="AH71">
        <v>34.86475200000001</v>
      </c>
      <c r="AI71">
        <v>4.2961203999999995</v>
      </c>
      <c r="AJ71">
        <v>0</v>
      </c>
      <c r="AK71">
        <v>0</v>
      </c>
      <c r="AL71">
        <v>0</v>
      </c>
      <c r="AM71">
        <v>3.2392661714285711</v>
      </c>
      <c r="AN71">
        <v>0.86085</v>
      </c>
      <c r="AO71">
        <v>8.8395216000000012</v>
      </c>
      <c r="AP71">
        <v>3.5370971999999998</v>
      </c>
      <c r="AQ71">
        <v>19.098039999999997</v>
      </c>
      <c r="AR71">
        <v>16.088591999999998</v>
      </c>
      <c r="AS71">
        <v>9.0795619200000015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25.682783278193412</v>
      </c>
      <c r="BB71">
        <f t="shared" si="1"/>
        <v>830.40997937001862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2.948504920693471</v>
      </c>
      <c r="L72">
        <v>460.93159195160734</v>
      </c>
      <c r="M72">
        <v>14.113402061855671</v>
      </c>
      <c r="N72">
        <v>36.240671641791039</v>
      </c>
      <c r="O72">
        <v>0</v>
      </c>
      <c r="P72">
        <v>38.528896437074131</v>
      </c>
      <c r="Q72">
        <v>6.6955933806146568</v>
      </c>
      <c r="R72">
        <v>13.006638998298079</v>
      </c>
      <c r="S72">
        <v>8.1025853906250003</v>
      </c>
      <c r="T72">
        <v>0</v>
      </c>
      <c r="U72">
        <v>53.525101178694861</v>
      </c>
      <c r="V72">
        <v>6.3602237692690204</v>
      </c>
      <c r="W72">
        <v>10.678935177725117</v>
      </c>
      <c r="X72">
        <v>45.26224433973541</v>
      </c>
      <c r="Y72">
        <v>0</v>
      </c>
      <c r="Z72">
        <v>2.0107058400000004</v>
      </c>
      <c r="AA72">
        <v>4.3345808479999999</v>
      </c>
      <c r="AB72">
        <v>8.0811365439999996</v>
      </c>
      <c r="AC72">
        <v>5.9383226239999995</v>
      </c>
      <c r="AD72">
        <v>8.3893539599999993</v>
      </c>
      <c r="AE72">
        <v>15.167135380800001</v>
      </c>
      <c r="AF72">
        <v>8.7724999999999991</v>
      </c>
      <c r="AG72">
        <v>11.43541776</v>
      </c>
      <c r="AH72">
        <v>34.86475200000001</v>
      </c>
      <c r="AI72">
        <v>4.2961203999999995</v>
      </c>
      <c r="AJ72">
        <v>0</v>
      </c>
      <c r="AK72">
        <v>0</v>
      </c>
      <c r="AL72">
        <v>0</v>
      </c>
      <c r="AM72">
        <v>3.2392661714285711</v>
      </c>
      <c r="AN72">
        <v>0.86085</v>
      </c>
      <c r="AO72">
        <v>8.8395216000000012</v>
      </c>
      <c r="AP72">
        <v>3.5370971999999998</v>
      </c>
      <c r="AQ72">
        <v>19.098039999999997</v>
      </c>
      <c r="AR72">
        <v>16.088591999999998</v>
      </c>
      <c r="AS72">
        <v>9.0795619200000015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25.812820764993411</v>
      </c>
      <c r="BB72">
        <f t="shared" si="1"/>
        <v>834.61452273121847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2.948504920693471</v>
      </c>
      <c r="L73">
        <v>460.93159195160734</v>
      </c>
      <c r="M73">
        <v>14.113402061855671</v>
      </c>
      <c r="N73">
        <v>36.240671641791039</v>
      </c>
      <c r="O73">
        <v>0</v>
      </c>
      <c r="P73">
        <v>38.528896437074131</v>
      </c>
      <c r="Q73">
        <v>6.6955933806146568</v>
      </c>
      <c r="R73">
        <v>13.006638998298079</v>
      </c>
      <c r="S73">
        <v>8.1025853906250003</v>
      </c>
      <c r="T73">
        <v>0</v>
      </c>
      <c r="U73">
        <v>53.525101178694861</v>
      </c>
      <c r="V73">
        <v>6.3602237692690204</v>
      </c>
      <c r="W73">
        <v>10.678935177725117</v>
      </c>
      <c r="X73">
        <v>45.26224433973541</v>
      </c>
      <c r="Y73">
        <v>0</v>
      </c>
      <c r="Z73">
        <v>2.0107058400000004</v>
      </c>
      <c r="AA73">
        <v>8.6206872959999998</v>
      </c>
      <c r="AB73">
        <v>8.0811365439999996</v>
      </c>
      <c r="AC73">
        <v>8.9164694944000011</v>
      </c>
      <c r="AD73">
        <v>8.3893539599999993</v>
      </c>
      <c r="AE73">
        <v>15.167135380800001</v>
      </c>
      <c r="AF73">
        <v>8.7724999999999991</v>
      </c>
      <c r="AG73">
        <v>11.43541776</v>
      </c>
      <c r="AH73">
        <v>34.86475200000001</v>
      </c>
      <c r="AI73">
        <v>4.2961203999999995</v>
      </c>
      <c r="AJ73">
        <v>0</v>
      </c>
      <c r="AK73">
        <v>0</v>
      </c>
      <c r="AL73">
        <v>0</v>
      </c>
      <c r="AM73">
        <v>3.2392661714285711</v>
      </c>
      <c r="AN73">
        <v>0.86085</v>
      </c>
      <c r="AO73">
        <v>8.8395216000000012</v>
      </c>
      <c r="AP73">
        <v>3.5370971999999998</v>
      </c>
      <c r="AQ73">
        <v>19.098039999999997</v>
      </c>
      <c r="AR73">
        <v>8.4676800000000014</v>
      </c>
      <c r="AS73">
        <v>6.6033177599999995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25.787833790193414</v>
      </c>
      <c r="BB73">
        <f t="shared" si="1"/>
        <v>833.80660686441854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2.948504920693471</v>
      </c>
      <c r="L74">
        <v>460.93159195160734</v>
      </c>
      <c r="M74">
        <v>14.113402061855671</v>
      </c>
      <c r="N74">
        <v>36.240671641791039</v>
      </c>
      <c r="O74">
        <v>0</v>
      </c>
      <c r="P74">
        <v>38.528896437074131</v>
      </c>
      <c r="Q74">
        <v>6.6955933806146568</v>
      </c>
      <c r="R74">
        <v>13.006638998298079</v>
      </c>
      <c r="S74">
        <v>8.1025853906250003</v>
      </c>
      <c r="T74">
        <v>0</v>
      </c>
      <c r="U74">
        <v>53.525101178694861</v>
      </c>
      <c r="V74">
        <v>6.3602237692690204</v>
      </c>
      <c r="W74">
        <v>10.678935177725117</v>
      </c>
      <c r="X74">
        <v>45.26224433973541</v>
      </c>
      <c r="Y74">
        <v>0</v>
      </c>
      <c r="Z74">
        <v>2.0107058400000004</v>
      </c>
      <c r="AA74">
        <v>8.6206872959999998</v>
      </c>
      <c r="AB74">
        <v>8.0811365439999996</v>
      </c>
      <c r="AC74">
        <v>8.9164694944000011</v>
      </c>
      <c r="AD74">
        <v>8.3893539599999993</v>
      </c>
      <c r="AE74">
        <v>15.167135380800001</v>
      </c>
      <c r="AF74">
        <v>8.7724999999999991</v>
      </c>
      <c r="AG74">
        <v>11.43541776</v>
      </c>
      <c r="AH74">
        <v>34.86475200000001</v>
      </c>
      <c r="AI74">
        <v>4.2961203999999995</v>
      </c>
      <c r="AJ74">
        <v>0</v>
      </c>
      <c r="AK74">
        <v>0</v>
      </c>
      <c r="AL74">
        <v>0</v>
      </c>
      <c r="AM74">
        <v>4.8588992571428555</v>
      </c>
      <c r="AN74">
        <v>0.86085</v>
      </c>
      <c r="AO74">
        <v>8.8395216000000012</v>
      </c>
      <c r="AP74">
        <v>3.5370971999999998</v>
      </c>
      <c r="AQ74">
        <v>19.098039999999997</v>
      </c>
      <c r="AR74">
        <v>6.7741439999999988</v>
      </c>
      <c r="AS74">
        <v>6.6033177599999995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25.785616580034681</v>
      </c>
      <c r="BB74">
        <f t="shared" si="1"/>
        <v>833.73492116029161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2.948512800153066</v>
      </c>
      <c r="L75">
        <v>460.93137247479098</v>
      </c>
      <c r="M75">
        <v>14.113402061855671</v>
      </c>
      <c r="N75">
        <v>36.240671641791039</v>
      </c>
      <c r="O75">
        <v>0</v>
      </c>
      <c r="P75">
        <v>38.528896437074131</v>
      </c>
      <c r="Q75">
        <v>6.6955933806146568</v>
      </c>
      <c r="R75">
        <v>13.006638998298079</v>
      </c>
      <c r="S75">
        <v>8.1025853906250003</v>
      </c>
      <c r="T75">
        <v>0</v>
      </c>
      <c r="U75">
        <v>53.525101178694861</v>
      </c>
      <c r="V75">
        <v>6.3602237692690204</v>
      </c>
      <c r="W75">
        <v>10.678935177725117</v>
      </c>
      <c r="X75">
        <v>45.26224433973541</v>
      </c>
      <c r="Y75">
        <v>0</v>
      </c>
      <c r="Z75">
        <v>2.0107058400000004</v>
      </c>
      <c r="AA75">
        <v>11.391484000000002</v>
      </c>
      <c r="AB75">
        <v>12.121704815999999</v>
      </c>
      <c r="AC75">
        <v>8.9164694944000011</v>
      </c>
      <c r="AD75">
        <v>8.3893539599999993</v>
      </c>
      <c r="AE75">
        <v>15.167135380800001</v>
      </c>
      <c r="AF75">
        <v>8.7724999999999991</v>
      </c>
      <c r="AG75">
        <v>11.43541776</v>
      </c>
      <c r="AH75">
        <v>34.86475200000001</v>
      </c>
      <c r="AI75">
        <v>4.2961203999999995</v>
      </c>
      <c r="AJ75">
        <v>0</v>
      </c>
      <c r="AK75">
        <v>0</v>
      </c>
      <c r="AL75">
        <v>0</v>
      </c>
      <c r="AM75">
        <v>4.8588992571428555</v>
      </c>
      <c r="AN75">
        <v>0.86085</v>
      </c>
      <c r="AO75">
        <v>8.8395216000000012</v>
      </c>
      <c r="AP75">
        <v>3.5370971999999998</v>
      </c>
      <c r="AQ75">
        <v>19.098039999999997</v>
      </c>
      <c r="AR75">
        <v>6.7741439999999988</v>
      </c>
      <c r="AS75">
        <v>6.6033177599999995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25.929951304113953</v>
      </c>
      <c r="BB75">
        <f t="shared" si="1"/>
        <v>838.40173981485577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2.948512800153066</v>
      </c>
      <c r="L76">
        <v>460.93137247479098</v>
      </c>
      <c r="M76">
        <v>14.113402061855671</v>
      </c>
      <c r="N76">
        <v>36.240671641791039</v>
      </c>
      <c r="O76">
        <v>0</v>
      </c>
      <c r="P76">
        <v>38.528896437074131</v>
      </c>
      <c r="Q76">
        <v>6.6955933806146568</v>
      </c>
      <c r="R76">
        <v>13.006638998298079</v>
      </c>
      <c r="S76">
        <v>8.1025853906250003</v>
      </c>
      <c r="T76">
        <v>0</v>
      </c>
      <c r="U76">
        <v>53.525101178694861</v>
      </c>
      <c r="V76">
        <v>6.3602237692690204</v>
      </c>
      <c r="W76">
        <v>10.678935177725117</v>
      </c>
      <c r="X76">
        <v>45.26224433973541</v>
      </c>
      <c r="Y76">
        <v>0</v>
      </c>
      <c r="Z76">
        <v>2.0107058400000004</v>
      </c>
      <c r="AA76">
        <v>12.118599999999997</v>
      </c>
      <c r="AB76">
        <v>12.121704815999999</v>
      </c>
      <c r="AC76">
        <v>8.9164694944000011</v>
      </c>
      <c r="AD76">
        <v>8.3893539599999993</v>
      </c>
      <c r="AE76">
        <v>15.167135380800001</v>
      </c>
      <c r="AF76">
        <v>8.7724999999999991</v>
      </c>
      <c r="AG76">
        <v>11.43541776</v>
      </c>
      <c r="AH76">
        <v>34.86475200000001</v>
      </c>
      <c r="AI76">
        <v>4.2961203999999995</v>
      </c>
      <c r="AJ76">
        <v>0</v>
      </c>
      <c r="AK76">
        <v>0</v>
      </c>
      <c r="AL76">
        <v>0</v>
      </c>
      <c r="AM76">
        <v>4.8588992571428555</v>
      </c>
      <c r="AN76">
        <v>0.86085</v>
      </c>
      <c r="AO76">
        <v>8.8395216000000012</v>
      </c>
      <c r="AP76">
        <v>3.1440863999999995</v>
      </c>
      <c r="AQ76">
        <v>19.098039999999997</v>
      </c>
      <c r="AR76">
        <v>6.7741439999999988</v>
      </c>
      <c r="AS76">
        <v>6.6033177599999995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25.939974460113952</v>
      </c>
      <c r="BB76">
        <f t="shared" si="1"/>
        <v>838.72582185885585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2.948512800153066</v>
      </c>
      <c r="L77">
        <v>460.93367008068503</v>
      </c>
      <c r="M77">
        <v>14.113402061855671</v>
      </c>
      <c r="N77">
        <v>36.240671641791039</v>
      </c>
      <c r="O77">
        <v>0</v>
      </c>
      <c r="P77">
        <v>38.528896437074131</v>
      </c>
      <c r="Q77">
        <v>6.6955933806146568</v>
      </c>
      <c r="R77">
        <v>13.006638998298079</v>
      </c>
      <c r="S77">
        <v>8.1025853906250003</v>
      </c>
      <c r="T77">
        <v>0</v>
      </c>
      <c r="U77">
        <v>53.525101178694861</v>
      </c>
      <c r="V77">
        <v>6.3602237692690204</v>
      </c>
      <c r="W77">
        <v>10.678935177725117</v>
      </c>
      <c r="X77">
        <v>45.26224433973541</v>
      </c>
      <c r="Y77">
        <v>0</v>
      </c>
      <c r="Z77">
        <v>2.0107058400000004</v>
      </c>
      <c r="AA77">
        <v>12.931030944000002</v>
      </c>
      <c r="AB77">
        <v>12.121704815999999</v>
      </c>
      <c r="AC77">
        <v>8.9164694944000011</v>
      </c>
      <c r="AD77">
        <v>11.226333560000002</v>
      </c>
      <c r="AE77">
        <v>15.167135380800001</v>
      </c>
      <c r="AF77">
        <v>8.7724999999999991</v>
      </c>
      <c r="AG77">
        <v>11.43541776</v>
      </c>
      <c r="AH77">
        <v>34.86475200000001</v>
      </c>
      <c r="AI77">
        <v>4.2961203999999995</v>
      </c>
      <c r="AJ77">
        <v>0</v>
      </c>
      <c r="AK77">
        <v>0</v>
      </c>
      <c r="AL77">
        <v>0</v>
      </c>
      <c r="AM77">
        <v>4.8588992571428555</v>
      </c>
      <c r="AN77">
        <v>0.86085</v>
      </c>
      <c r="AO77">
        <v>8.8395216000000012</v>
      </c>
      <c r="AP77">
        <v>2.90827992</v>
      </c>
      <c r="AQ77">
        <v>19.098039999999997</v>
      </c>
      <c r="AR77">
        <v>8.4676800000000014</v>
      </c>
      <c r="AS77">
        <v>6.6033177599999995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26.093257467490755</v>
      </c>
      <c r="BB77">
        <f t="shared" si="1"/>
        <v>843.68197652137326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2.948512800153066</v>
      </c>
      <c r="L78">
        <v>460.93367008068503</v>
      </c>
      <c r="M78">
        <v>14.113402061855671</v>
      </c>
      <c r="N78">
        <v>36.240671641791039</v>
      </c>
      <c r="O78">
        <v>0</v>
      </c>
      <c r="P78">
        <v>38.528896437074131</v>
      </c>
      <c r="Q78">
        <v>6.6955933806146568</v>
      </c>
      <c r="R78">
        <v>13.006638998298079</v>
      </c>
      <c r="S78">
        <v>8.1025853906250003</v>
      </c>
      <c r="T78">
        <v>0</v>
      </c>
      <c r="U78">
        <v>53.525101178694861</v>
      </c>
      <c r="V78">
        <v>6.3602237692690204</v>
      </c>
      <c r="W78">
        <v>10.678935177725117</v>
      </c>
      <c r="X78">
        <v>45.26224433973541</v>
      </c>
      <c r="Y78">
        <v>0</v>
      </c>
      <c r="Z78">
        <v>2.0107058400000004</v>
      </c>
      <c r="AA78">
        <v>12.931030944000002</v>
      </c>
      <c r="AB78">
        <v>12.121704815999999</v>
      </c>
      <c r="AC78">
        <v>8.9164694944000011</v>
      </c>
      <c r="AD78">
        <v>11.226333560000002</v>
      </c>
      <c r="AE78">
        <v>15.167135380800001</v>
      </c>
      <c r="AF78">
        <v>8.7724999999999991</v>
      </c>
      <c r="AG78">
        <v>11.43541776</v>
      </c>
      <c r="AH78">
        <v>34.86475200000001</v>
      </c>
      <c r="AI78">
        <v>4.6866768000000008</v>
      </c>
      <c r="AJ78">
        <v>0</v>
      </c>
      <c r="AK78">
        <v>0</v>
      </c>
      <c r="AL78">
        <v>0</v>
      </c>
      <c r="AM78">
        <v>4.8588992571428555</v>
      </c>
      <c r="AN78">
        <v>0.86085</v>
      </c>
      <c r="AO78">
        <v>8.8395216000000012</v>
      </c>
      <c r="AP78">
        <v>2.90827992</v>
      </c>
      <c r="AQ78">
        <v>19.098039999999997</v>
      </c>
      <c r="AR78">
        <v>8.4676800000000014</v>
      </c>
      <c r="AS78">
        <v>6.6033177599999995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26.104974159490755</v>
      </c>
      <c r="BB78">
        <f t="shared" si="1"/>
        <v>844.06081622937324</v>
      </c>
    </row>
    <row r="79" spans="1:54">
      <c r="A79" t="s">
        <v>121</v>
      </c>
      <c r="B79">
        <v>0</v>
      </c>
      <c r="C79">
        <v>7.9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2.948512800153066</v>
      </c>
      <c r="L79">
        <v>460.93367008068503</v>
      </c>
      <c r="M79">
        <v>14.113402061855671</v>
      </c>
      <c r="N79">
        <v>36.240671641791039</v>
      </c>
      <c r="O79">
        <v>0</v>
      </c>
      <c r="P79">
        <v>38.528896437074131</v>
      </c>
      <c r="Q79">
        <v>6.6955933806146568</v>
      </c>
      <c r="R79">
        <v>13.006638998298079</v>
      </c>
      <c r="S79">
        <v>8.1025853906250003</v>
      </c>
      <c r="T79">
        <v>0</v>
      </c>
      <c r="U79">
        <v>53.525101178694861</v>
      </c>
      <c r="V79">
        <v>6.3602237692690204</v>
      </c>
      <c r="W79">
        <v>10.678935177725117</v>
      </c>
      <c r="X79">
        <v>45.26224433973541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11.226333560000002</v>
      </c>
      <c r="AE79">
        <v>15.981150639999999</v>
      </c>
      <c r="AF79">
        <v>9.2564999999999991</v>
      </c>
      <c r="AG79">
        <v>11.43541776</v>
      </c>
      <c r="AH79">
        <v>47.459643659999998</v>
      </c>
      <c r="AI79">
        <v>4.6866768000000008</v>
      </c>
      <c r="AJ79">
        <v>0</v>
      </c>
      <c r="AK79">
        <v>0</v>
      </c>
      <c r="AL79">
        <v>0</v>
      </c>
      <c r="AM79">
        <v>4.8588992571428555</v>
      </c>
      <c r="AN79">
        <v>0.86085</v>
      </c>
      <c r="AO79">
        <v>8.8395216000000012</v>
      </c>
      <c r="AP79">
        <v>2.90827992</v>
      </c>
      <c r="AQ79">
        <v>19.098039999999997</v>
      </c>
      <c r="AR79">
        <v>8.4676800000000014</v>
      </c>
      <c r="AS79">
        <v>6.6033177599999995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26.879403772690747</v>
      </c>
      <c r="BB79">
        <f t="shared" si="1"/>
        <v>869.10070521537307</v>
      </c>
    </row>
    <row r="80" spans="1:54">
      <c r="A80" t="s">
        <v>122</v>
      </c>
      <c r="B80">
        <v>0</v>
      </c>
      <c r="C80">
        <v>5.8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2.948512800153066</v>
      </c>
      <c r="L80">
        <v>460.93367008068503</v>
      </c>
      <c r="M80">
        <v>14.113402061855671</v>
      </c>
      <c r="N80">
        <v>36.240671641791039</v>
      </c>
      <c r="O80">
        <v>0</v>
      </c>
      <c r="P80">
        <v>38.528896437074131</v>
      </c>
      <c r="Q80">
        <v>6.6955933806146568</v>
      </c>
      <c r="R80">
        <v>13.006638998298079</v>
      </c>
      <c r="S80">
        <v>8.1025853906250003</v>
      </c>
      <c r="T80">
        <v>0</v>
      </c>
      <c r="U80">
        <v>53.525101178694861</v>
      </c>
      <c r="V80">
        <v>6.3602237692690204</v>
      </c>
      <c r="W80">
        <v>10.678935177725117</v>
      </c>
      <c r="X80">
        <v>45.26224433973541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11.226333560000002</v>
      </c>
      <c r="AE80">
        <v>15.981150639999999</v>
      </c>
      <c r="AF80">
        <v>9.2564999999999991</v>
      </c>
      <c r="AG80">
        <v>11.43541776</v>
      </c>
      <c r="AH80">
        <v>47.459643659999998</v>
      </c>
      <c r="AI80">
        <v>10.1544664</v>
      </c>
      <c r="AJ80">
        <v>0</v>
      </c>
      <c r="AK80">
        <v>0</v>
      </c>
      <c r="AL80">
        <v>0</v>
      </c>
      <c r="AM80">
        <v>4.8588992571428555</v>
      </c>
      <c r="AN80">
        <v>0.86085</v>
      </c>
      <c r="AO80">
        <v>8.8395216000000012</v>
      </c>
      <c r="AP80">
        <v>2.90827992</v>
      </c>
      <c r="AQ80">
        <v>19.098039999999997</v>
      </c>
      <c r="AR80">
        <v>8.4676800000000014</v>
      </c>
      <c r="AS80">
        <v>6.6033177599999995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26.980437460690748</v>
      </c>
      <c r="BB80">
        <f t="shared" si="1"/>
        <v>872.36746112737319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2.948512800153066</v>
      </c>
      <c r="L81">
        <v>460.93367008068503</v>
      </c>
      <c r="M81">
        <v>14.113402061855671</v>
      </c>
      <c r="N81">
        <v>36.240671641791039</v>
      </c>
      <c r="O81">
        <v>0</v>
      </c>
      <c r="P81">
        <v>38.528896437074131</v>
      </c>
      <c r="Q81">
        <v>6.6955933806146568</v>
      </c>
      <c r="R81">
        <v>13.006638998298079</v>
      </c>
      <c r="S81">
        <v>8.1025853906250003</v>
      </c>
      <c r="T81">
        <v>0</v>
      </c>
      <c r="U81">
        <v>53.525101178694861</v>
      </c>
      <c r="V81">
        <v>6.3602237692690204</v>
      </c>
      <c r="W81">
        <v>10.678935177725117</v>
      </c>
      <c r="X81">
        <v>45.26224433973541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11.226333560000002</v>
      </c>
      <c r="AE81">
        <v>15.981150639999999</v>
      </c>
      <c r="AF81">
        <v>9.2564999999999991</v>
      </c>
      <c r="AG81">
        <v>11.43541776</v>
      </c>
      <c r="AH81">
        <v>47.459643659999998</v>
      </c>
      <c r="AI81">
        <v>10.1544664</v>
      </c>
      <c r="AJ81">
        <v>0</v>
      </c>
      <c r="AK81">
        <v>0</v>
      </c>
      <c r="AL81">
        <v>0</v>
      </c>
      <c r="AM81">
        <v>4.8588992571428555</v>
      </c>
      <c r="AN81">
        <v>0.86085</v>
      </c>
      <c r="AO81">
        <v>8.8395216000000012</v>
      </c>
      <c r="AP81">
        <v>2.90827992</v>
      </c>
      <c r="AQ81">
        <v>19.098039999999997</v>
      </c>
      <c r="AR81">
        <v>16.257945599999996</v>
      </c>
      <c r="AS81">
        <v>9.0795619200000015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27.22543275349074</v>
      </c>
      <c r="BB81">
        <f t="shared" si="1"/>
        <v>880.28897559457312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2.948512800153066</v>
      </c>
      <c r="L82">
        <v>460.93367008068503</v>
      </c>
      <c r="M82">
        <v>14.113402061855671</v>
      </c>
      <c r="N82">
        <v>36.240671641791039</v>
      </c>
      <c r="O82">
        <v>0</v>
      </c>
      <c r="P82">
        <v>38.528896437074131</v>
      </c>
      <c r="Q82">
        <v>6.6955933806146568</v>
      </c>
      <c r="R82">
        <v>13.006638998298079</v>
      </c>
      <c r="S82">
        <v>8.1025853906250003</v>
      </c>
      <c r="T82">
        <v>0</v>
      </c>
      <c r="U82">
        <v>53.525101178694861</v>
      </c>
      <c r="V82">
        <v>6.3602237692690204</v>
      </c>
      <c r="W82">
        <v>10.678935177725117</v>
      </c>
      <c r="X82">
        <v>45.26224433973541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1.8967235040000001</v>
      </c>
      <c r="AE82">
        <v>15.981150639999999</v>
      </c>
      <c r="AF82">
        <v>9.2564999999999991</v>
      </c>
      <c r="AG82">
        <v>11.43541776</v>
      </c>
      <c r="AH82">
        <v>47.459643659999998</v>
      </c>
      <c r="AI82">
        <v>10.1544664</v>
      </c>
      <c r="AJ82">
        <v>0</v>
      </c>
      <c r="AK82">
        <v>0</v>
      </c>
      <c r="AL82">
        <v>0</v>
      </c>
      <c r="AM82">
        <v>4.8588992571428555</v>
      </c>
      <c r="AN82">
        <v>0.86085</v>
      </c>
      <c r="AO82">
        <v>8.8395216000000012</v>
      </c>
      <c r="AP82">
        <v>0</v>
      </c>
      <c r="AQ82">
        <v>19.098039999999997</v>
      </c>
      <c r="AR82">
        <v>16.257945599999996</v>
      </c>
      <c r="AS82">
        <v>9.0795619200000015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26.858295931490741</v>
      </c>
      <c r="BB82">
        <f t="shared" si="1"/>
        <v>868.418222440573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2.948512800153066</v>
      </c>
      <c r="L83">
        <v>460.93494098585774</v>
      </c>
      <c r="M83">
        <v>14.113402061855671</v>
      </c>
      <c r="N83">
        <v>36.240671641791039</v>
      </c>
      <c r="O83">
        <v>0</v>
      </c>
      <c r="P83">
        <v>38.528896437074131</v>
      </c>
      <c r="Q83">
        <v>6.6955933806146568</v>
      </c>
      <c r="R83">
        <v>13.006638998298079</v>
      </c>
      <c r="S83">
        <v>8.1025853906250003</v>
      </c>
      <c r="T83">
        <v>0</v>
      </c>
      <c r="U83">
        <v>53.525101178694861</v>
      </c>
      <c r="V83">
        <v>6.3602237692690204</v>
      </c>
      <c r="W83">
        <v>10.678935177725117</v>
      </c>
      <c r="X83">
        <v>45.26224433973541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0</v>
      </c>
      <c r="AE83">
        <v>15.981150639999999</v>
      </c>
      <c r="AF83">
        <v>9.2564999999999991</v>
      </c>
      <c r="AG83">
        <v>11.43541776</v>
      </c>
      <c r="AH83">
        <v>47.459643659999998</v>
      </c>
      <c r="AI83">
        <v>10.1544664</v>
      </c>
      <c r="AJ83">
        <v>0</v>
      </c>
      <c r="AK83">
        <v>0</v>
      </c>
      <c r="AL83">
        <v>0</v>
      </c>
      <c r="AM83">
        <v>4.8588992571428555</v>
      </c>
      <c r="AN83">
        <v>0.86085</v>
      </c>
      <c r="AO83">
        <v>8.8395216000000012</v>
      </c>
      <c r="AP83">
        <v>0</v>
      </c>
      <c r="AQ83">
        <v>19.098039999999997</v>
      </c>
      <c r="AR83">
        <v>8.4676800000000014</v>
      </c>
      <c r="AS83">
        <v>6.6033177599999995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26.493437183445909</v>
      </c>
      <c r="BB83">
        <f t="shared" si="1"/>
        <v>856.62111882979048</v>
      </c>
    </row>
    <row r="84" spans="1:54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2.948512800153066</v>
      </c>
      <c r="L84">
        <v>460.93494098585774</v>
      </c>
      <c r="M84">
        <v>14.113402061855671</v>
      </c>
      <c r="N84">
        <v>36.240671641791039</v>
      </c>
      <c r="O84">
        <v>0</v>
      </c>
      <c r="P84">
        <v>38.528896437074131</v>
      </c>
      <c r="Q84">
        <v>6.6955933806146568</v>
      </c>
      <c r="R84">
        <v>13.006638998298079</v>
      </c>
      <c r="S84">
        <v>8.1025853906250003</v>
      </c>
      <c r="T84">
        <v>0</v>
      </c>
      <c r="U84">
        <v>53.525101178694861</v>
      </c>
      <c r="V84">
        <v>6.3602237692690204</v>
      </c>
      <c r="W84">
        <v>10.678935177725117</v>
      </c>
      <c r="X84">
        <v>45.26224433973541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0</v>
      </c>
      <c r="AE84">
        <v>15.981150639999999</v>
      </c>
      <c r="AF84">
        <v>9.2564999999999991</v>
      </c>
      <c r="AG84">
        <v>11.43541776</v>
      </c>
      <c r="AH84">
        <v>47.459643659999998</v>
      </c>
      <c r="AI84">
        <v>10.1544664</v>
      </c>
      <c r="AJ84">
        <v>0</v>
      </c>
      <c r="AK84">
        <v>0</v>
      </c>
      <c r="AL84">
        <v>0</v>
      </c>
      <c r="AM84">
        <v>4.8588992571428555</v>
      </c>
      <c r="AN84">
        <v>0.86085</v>
      </c>
      <c r="AO84">
        <v>8.8395216000000012</v>
      </c>
      <c r="AP84">
        <v>0.57851189759999999</v>
      </c>
      <c r="AQ84">
        <v>19.098039999999997</v>
      </c>
      <c r="AR84">
        <v>6.7741439999999988</v>
      </c>
      <c r="AS84">
        <v>6.6033177599999995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26.459986472645909</v>
      </c>
      <c r="BB84">
        <f t="shared" si="1"/>
        <v>855.53954543819054</v>
      </c>
    </row>
    <row r="85" spans="1:54">
      <c r="A85" t="s">
        <v>127</v>
      </c>
      <c r="B85">
        <v>0</v>
      </c>
      <c r="C85">
        <v>3.7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2.948512800153066</v>
      </c>
      <c r="L85">
        <v>460.93494098585774</v>
      </c>
      <c r="M85">
        <v>14.113402061855671</v>
      </c>
      <c r="N85">
        <v>36.240671641791039</v>
      </c>
      <c r="O85">
        <v>0</v>
      </c>
      <c r="P85">
        <v>38.528896437074131</v>
      </c>
      <c r="Q85">
        <v>6.6955933806146568</v>
      </c>
      <c r="R85">
        <v>13.006638998298079</v>
      </c>
      <c r="S85">
        <v>8.1025853906250003</v>
      </c>
      <c r="T85">
        <v>0</v>
      </c>
      <c r="U85">
        <v>53.525101178694861</v>
      </c>
      <c r="V85">
        <v>6.3602237692690204</v>
      </c>
      <c r="W85">
        <v>10.678935177725117</v>
      </c>
      <c r="X85">
        <v>45.26224433973541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0.7230245152</v>
      </c>
      <c r="AE85">
        <v>15.981150639999999</v>
      </c>
      <c r="AF85">
        <v>9.2564999999999991</v>
      </c>
      <c r="AG85">
        <v>11.43541776</v>
      </c>
      <c r="AH85">
        <v>47.459643659999998</v>
      </c>
      <c r="AI85">
        <v>10.1544664</v>
      </c>
      <c r="AJ85">
        <v>0</v>
      </c>
      <c r="AK85">
        <v>0</v>
      </c>
      <c r="AL85">
        <v>0</v>
      </c>
      <c r="AM85">
        <v>4.8588992571428555</v>
      </c>
      <c r="AN85">
        <v>0.84171999999999991</v>
      </c>
      <c r="AO85">
        <v>8.8395216000000012</v>
      </c>
      <c r="AP85">
        <v>0.90942699119999992</v>
      </c>
      <c r="AQ85">
        <v>19.098039999999997</v>
      </c>
      <c r="AR85">
        <v>6.7741439999999988</v>
      </c>
      <c r="AS85">
        <v>6.6033177599999995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26.491030667045905</v>
      </c>
      <c r="BB85">
        <f t="shared" si="1"/>
        <v>856.54331085259048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2.948512800153066</v>
      </c>
      <c r="L86">
        <v>460.93494098585774</v>
      </c>
      <c r="M86">
        <v>14.113402061855671</v>
      </c>
      <c r="N86">
        <v>36.240671641791039</v>
      </c>
      <c r="O86">
        <v>0</v>
      </c>
      <c r="P86">
        <v>38.528896437074131</v>
      </c>
      <c r="Q86">
        <v>6.6955933806146568</v>
      </c>
      <c r="R86">
        <v>13.006638998298079</v>
      </c>
      <c r="S86">
        <v>8.1025853906250003</v>
      </c>
      <c r="T86">
        <v>0</v>
      </c>
      <c r="U86">
        <v>53.525101178694861</v>
      </c>
      <c r="V86">
        <v>6.3602237692690204</v>
      </c>
      <c r="W86">
        <v>10.678935177725117</v>
      </c>
      <c r="X86">
        <v>45.26224433973541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4.6137393951999996</v>
      </c>
      <c r="AE86">
        <v>15.981150639999999</v>
      </c>
      <c r="AF86">
        <v>9.2564999999999991</v>
      </c>
      <c r="AG86">
        <v>11.43541776</v>
      </c>
      <c r="AH86">
        <v>47.416062719999992</v>
      </c>
      <c r="AI86">
        <v>4.2961203999999995</v>
      </c>
      <c r="AJ86">
        <v>0</v>
      </c>
      <c r="AK86">
        <v>0</v>
      </c>
      <c r="AL86">
        <v>0</v>
      </c>
      <c r="AM86">
        <v>4.8588992571428555</v>
      </c>
      <c r="AN86">
        <v>0.84171999999999991</v>
      </c>
      <c r="AO86">
        <v>8.8395216000000012</v>
      </c>
      <c r="AP86">
        <v>1.8762335592000001</v>
      </c>
      <c r="AQ86">
        <v>19.098039999999997</v>
      </c>
      <c r="AR86">
        <v>8.8063871999999996</v>
      </c>
      <c r="AS86">
        <v>6.6033177599999995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26.457665706245898</v>
      </c>
      <c r="BB86">
        <f t="shared" si="1"/>
        <v>855.4645135213907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2.948512800153066</v>
      </c>
      <c r="L87">
        <v>460.93494098585774</v>
      </c>
      <c r="M87">
        <v>14.113402061855671</v>
      </c>
      <c r="N87">
        <v>36.240671641791039</v>
      </c>
      <c r="O87">
        <v>0</v>
      </c>
      <c r="P87">
        <v>38.528896437074131</v>
      </c>
      <c r="Q87">
        <v>6.6955933806146568</v>
      </c>
      <c r="R87">
        <v>13.006638998298079</v>
      </c>
      <c r="S87">
        <v>8.1025853906250003</v>
      </c>
      <c r="T87">
        <v>0</v>
      </c>
      <c r="U87">
        <v>53.525101178694861</v>
      </c>
      <c r="V87">
        <v>6.3602237692690204</v>
      </c>
      <c r="W87">
        <v>10.678935177725117</v>
      </c>
      <c r="X87">
        <v>45.26224433973541</v>
      </c>
      <c r="Y87">
        <v>0</v>
      </c>
      <c r="Z87">
        <v>2.0107058400000004</v>
      </c>
      <c r="AA87">
        <v>12.931030944000002</v>
      </c>
      <c r="AB87">
        <v>12.121704815999999</v>
      </c>
      <c r="AC87">
        <v>8.9164694944000011</v>
      </c>
      <c r="AD87">
        <v>9.3312311872000002</v>
      </c>
      <c r="AE87">
        <v>15.167135380800001</v>
      </c>
      <c r="AF87">
        <v>8.7724999999999991</v>
      </c>
      <c r="AG87">
        <v>11.43541776</v>
      </c>
      <c r="AH87">
        <v>30.506658000000009</v>
      </c>
      <c r="AI87">
        <v>4.2961203999999995</v>
      </c>
      <c r="AJ87">
        <v>0</v>
      </c>
      <c r="AK87">
        <v>0</v>
      </c>
      <c r="AL87">
        <v>0</v>
      </c>
      <c r="AM87">
        <v>4.8588992571428555</v>
      </c>
      <c r="AN87">
        <v>0.84171999999999991</v>
      </c>
      <c r="AO87">
        <v>8.8395216000000012</v>
      </c>
      <c r="AP87">
        <v>3.1440863999999995</v>
      </c>
      <c r="AQ87">
        <v>19.098039999999997</v>
      </c>
      <c r="AR87">
        <v>8.8063871999999996</v>
      </c>
      <c r="AS87">
        <v>6.6033177599999995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25.970361077045915</v>
      </c>
      <c r="BB87">
        <f t="shared" si="1"/>
        <v>839.70833112419064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2.948512800153066</v>
      </c>
      <c r="L88">
        <v>460.93494098585774</v>
      </c>
      <c r="M88">
        <v>14.113402061855671</v>
      </c>
      <c r="N88">
        <v>36.240671641791039</v>
      </c>
      <c r="O88">
        <v>0</v>
      </c>
      <c r="P88">
        <v>38.528896437074131</v>
      </c>
      <c r="Q88">
        <v>6.6955933806146568</v>
      </c>
      <c r="R88">
        <v>13.006638998298079</v>
      </c>
      <c r="S88">
        <v>8.1025853906250003</v>
      </c>
      <c r="T88">
        <v>0</v>
      </c>
      <c r="U88">
        <v>53.525101178694861</v>
      </c>
      <c r="V88">
        <v>6.3602237692690204</v>
      </c>
      <c r="W88">
        <v>10.678935177725117</v>
      </c>
      <c r="X88">
        <v>45.26224433973541</v>
      </c>
      <c r="Y88">
        <v>0</v>
      </c>
      <c r="Z88">
        <v>2.0107058400000004</v>
      </c>
      <c r="AA88">
        <v>12.931030944000002</v>
      </c>
      <c r="AB88">
        <v>12.121704815999999</v>
      </c>
      <c r="AC88">
        <v>8.9164694944000011</v>
      </c>
      <c r="AD88">
        <v>11.226333560000002</v>
      </c>
      <c r="AE88">
        <v>15.167135380800001</v>
      </c>
      <c r="AF88">
        <v>8.7724999999999991</v>
      </c>
      <c r="AG88">
        <v>11.43541776</v>
      </c>
      <c r="AH88">
        <v>30.506658000000009</v>
      </c>
      <c r="AI88">
        <v>4.2961203999999995</v>
      </c>
      <c r="AJ88">
        <v>0</v>
      </c>
      <c r="AK88">
        <v>0</v>
      </c>
      <c r="AL88">
        <v>0</v>
      </c>
      <c r="AM88">
        <v>4.8588992571428555</v>
      </c>
      <c r="AN88">
        <v>0.84171999999999991</v>
      </c>
      <c r="AO88">
        <v>8.8395216000000012</v>
      </c>
      <c r="AP88">
        <v>3.1440863999999995</v>
      </c>
      <c r="AQ88">
        <v>19.098039999999997</v>
      </c>
      <c r="AR88">
        <v>8.8063871999999996</v>
      </c>
      <c r="AS88">
        <v>6.6033177599999995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26.027214185045914</v>
      </c>
      <c r="BB88">
        <f t="shared" si="1"/>
        <v>841.54658038899072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2.948512800153066</v>
      </c>
      <c r="L89">
        <v>460.93494098585774</v>
      </c>
      <c r="M89">
        <v>14.113402061855671</v>
      </c>
      <c r="N89">
        <v>36.240671641791039</v>
      </c>
      <c r="O89">
        <v>0</v>
      </c>
      <c r="P89">
        <v>38.528896437074131</v>
      </c>
      <c r="Q89">
        <v>6.6955933806146568</v>
      </c>
      <c r="R89">
        <v>13.006638998298079</v>
      </c>
      <c r="S89">
        <v>8.1025853906250003</v>
      </c>
      <c r="T89">
        <v>0</v>
      </c>
      <c r="U89">
        <v>53.525101178694861</v>
      </c>
      <c r="V89">
        <v>6.3602237692690204</v>
      </c>
      <c r="W89">
        <v>10.678935177725117</v>
      </c>
      <c r="X89">
        <v>45.26224433973541</v>
      </c>
      <c r="Y89">
        <v>0</v>
      </c>
      <c r="Z89">
        <v>2.0107058400000004</v>
      </c>
      <c r="AA89">
        <v>12.931030944000002</v>
      </c>
      <c r="AB89">
        <v>12.121704815999999</v>
      </c>
      <c r="AC89">
        <v>8.9164694944000011</v>
      </c>
      <c r="AD89">
        <v>11.226333560000002</v>
      </c>
      <c r="AE89">
        <v>15.167135380800001</v>
      </c>
      <c r="AF89">
        <v>8.7724999999999991</v>
      </c>
      <c r="AG89">
        <v>11.43541776</v>
      </c>
      <c r="AH89">
        <v>30.506658000000009</v>
      </c>
      <c r="AI89">
        <v>4.2961203999999995</v>
      </c>
      <c r="AJ89">
        <v>0</v>
      </c>
      <c r="AK89">
        <v>0</v>
      </c>
      <c r="AL89">
        <v>0</v>
      </c>
      <c r="AM89">
        <v>4.8588992571428555</v>
      </c>
      <c r="AN89">
        <v>0.84171999999999991</v>
      </c>
      <c r="AO89">
        <v>9.019919999999999</v>
      </c>
      <c r="AP89">
        <v>0</v>
      </c>
      <c r="AQ89">
        <v>19.098039999999997</v>
      </c>
      <c r="AR89">
        <v>8.8063871999999996</v>
      </c>
      <c r="AS89">
        <v>6.6033177599999995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25.938303545045912</v>
      </c>
      <c r="BB89">
        <f t="shared" si="1"/>
        <v>838.67180302899067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2.948512800153066</v>
      </c>
      <c r="L90">
        <v>460.93494098585774</v>
      </c>
      <c r="M90">
        <v>14.113402061855671</v>
      </c>
      <c r="N90">
        <v>36.240671641791039</v>
      </c>
      <c r="O90">
        <v>0</v>
      </c>
      <c r="P90">
        <v>38.528896437074131</v>
      </c>
      <c r="Q90">
        <v>6.6955933806146568</v>
      </c>
      <c r="R90">
        <v>13.006638998298079</v>
      </c>
      <c r="S90">
        <v>8.1025853906250003</v>
      </c>
      <c r="T90">
        <v>0</v>
      </c>
      <c r="U90">
        <v>53.525101178694861</v>
      </c>
      <c r="V90">
        <v>6.3602237692690204</v>
      </c>
      <c r="W90">
        <v>10.678935177725117</v>
      </c>
      <c r="X90">
        <v>45.26224433973541</v>
      </c>
      <c r="Y90">
        <v>0</v>
      </c>
      <c r="Z90">
        <v>2.0107058400000004</v>
      </c>
      <c r="AA90">
        <v>12.931030944000002</v>
      </c>
      <c r="AB90">
        <v>12.121704815999999</v>
      </c>
      <c r="AC90">
        <v>8.9164694944000011</v>
      </c>
      <c r="AD90">
        <v>11.226333560000002</v>
      </c>
      <c r="AE90">
        <v>15.167135380800001</v>
      </c>
      <c r="AF90">
        <v>8.7724999999999991</v>
      </c>
      <c r="AG90">
        <v>11.43541776</v>
      </c>
      <c r="AH90">
        <v>30.506658000000009</v>
      </c>
      <c r="AI90">
        <v>4.2961203999999995</v>
      </c>
      <c r="AJ90">
        <v>0</v>
      </c>
      <c r="AK90">
        <v>0</v>
      </c>
      <c r="AL90">
        <v>0</v>
      </c>
      <c r="AM90">
        <v>4.8588992571428555</v>
      </c>
      <c r="AN90">
        <v>0.84171999999999991</v>
      </c>
      <c r="AO90">
        <v>9.019919999999999</v>
      </c>
      <c r="AP90">
        <v>0</v>
      </c>
      <c r="AQ90">
        <v>19.098039999999997</v>
      </c>
      <c r="AR90">
        <v>8.8063871999999996</v>
      </c>
      <c r="AS90">
        <v>6.6033177599999995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25.938303545045912</v>
      </c>
      <c r="BB90">
        <f t="shared" si="1"/>
        <v>838.67180302899067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2.948512800153066</v>
      </c>
      <c r="L91">
        <v>460.93494098585774</v>
      </c>
      <c r="M91">
        <v>14.113402061855671</v>
      </c>
      <c r="N91">
        <v>36.240671641791039</v>
      </c>
      <c r="O91">
        <v>0</v>
      </c>
      <c r="P91">
        <v>38.528896437074131</v>
      </c>
      <c r="Q91">
        <v>6.6955933806146568</v>
      </c>
      <c r="R91">
        <v>13.006638998298079</v>
      </c>
      <c r="S91">
        <v>8.1025853906250003</v>
      </c>
      <c r="T91">
        <v>0</v>
      </c>
      <c r="U91">
        <v>53.525101178694861</v>
      </c>
      <c r="V91">
        <v>6.3602237692690204</v>
      </c>
      <c r="W91">
        <v>10.678935177725117</v>
      </c>
      <c r="X91">
        <v>45.26224433973541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11.226333560000002</v>
      </c>
      <c r="AE91">
        <v>15.981150639999999</v>
      </c>
      <c r="AF91">
        <v>9.2564999999999991</v>
      </c>
      <c r="AG91">
        <v>11.43541776</v>
      </c>
      <c r="AH91">
        <v>47.459643659999998</v>
      </c>
      <c r="AI91">
        <v>4.2961203999999995</v>
      </c>
      <c r="AJ91">
        <v>0</v>
      </c>
      <c r="AK91">
        <v>0</v>
      </c>
      <c r="AL91">
        <v>0</v>
      </c>
      <c r="AM91">
        <v>4.8588992571428555</v>
      </c>
      <c r="AN91">
        <v>0.84171999999999991</v>
      </c>
      <c r="AO91">
        <v>9.019919999999999</v>
      </c>
      <c r="AP91">
        <v>1.2969356399999998</v>
      </c>
      <c r="AQ91">
        <v>19.098039999999997</v>
      </c>
      <c r="AR91">
        <v>8.8063871999999996</v>
      </c>
      <c r="AS91">
        <v>6.6033177599999995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26.645384047445901</v>
      </c>
      <c r="BB91">
        <f t="shared" si="1"/>
        <v>861.5340707657906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2.948512800153066</v>
      </c>
      <c r="L92">
        <v>460.93494098585774</v>
      </c>
      <c r="M92">
        <v>14.113402061855671</v>
      </c>
      <c r="N92">
        <v>36.240671641791039</v>
      </c>
      <c r="O92">
        <v>0</v>
      </c>
      <c r="P92">
        <v>38.528896437074131</v>
      </c>
      <c r="Q92">
        <v>6.6955933806146568</v>
      </c>
      <c r="R92">
        <v>13.006638998298079</v>
      </c>
      <c r="S92">
        <v>8.1025853906250003</v>
      </c>
      <c r="T92">
        <v>0</v>
      </c>
      <c r="U92">
        <v>53.525101178694861</v>
      </c>
      <c r="V92">
        <v>6.3602237692690204</v>
      </c>
      <c r="W92">
        <v>10.678935177725117</v>
      </c>
      <c r="X92">
        <v>45.26224433973541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11.226333560000002</v>
      </c>
      <c r="AE92">
        <v>15.981150639999999</v>
      </c>
      <c r="AF92">
        <v>9.2564999999999991</v>
      </c>
      <c r="AG92">
        <v>11.43541776</v>
      </c>
      <c r="AH92">
        <v>47.459643659999998</v>
      </c>
      <c r="AI92">
        <v>4.2961203999999995</v>
      </c>
      <c r="AJ92">
        <v>0</v>
      </c>
      <c r="AK92">
        <v>0</v>
      </c>
      <c r="AL92">
        <v>0</v>
      </c>
      <c r="AM92">
        <v>4.8588992571428555</v>
      </c>
      <c r="AN92">
        <v>0.84171999999999991</v>
      </c>
      <c r="AO92">
        <v>9.019919999999999</v>
      </c>
      <c r="AP92">
        <v>1.2969356399999998</v>
      </c>
      <c r="AQ92">
        <v>19.098039999999997</v>
      </c>
      <c r="AR92">
        <v>8.8063871999999996</v>
      </c>
      <c r="AS92">
        <v>6.6033177599999995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26.645384047445901</v>
      </c>
      <c r="BB92">
        <f t="shared" si="1"/>
        <v>861.5340707657906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2.948512800153066</v>
      </c>
      <c r="L93">
        <v>460.93048776096072</v>
      </c>
      <c r="M93">
        <v>14.113402061855671</v>
      </c>
      <c r="N93">
        <v>36.240671641791039</v>
      </c>
      <c r="O93">
        <v>0</v>
      </c>
      <c r="P93">
        <v>38.528896437074131</v>
      </c>
      <c r="Q93">
        <v>6.6955933806146568</v>
      </c>
      <c r="R93">
        <v>13.006638998298079</v>
      </c>
      <c r="S93">
        <v>8.1025853906250003</v>
      </c>
      <c r="T93">
        <v>0</v>
      </c>
      <c r="U93">
        <v>53.525101178694861</v>
      </c>
      <c r="V93">
        <v>6.3602237692690204</v>
      </c>
      <c r="W93">
        <v>10.678935177725117</v>
      </c>
      <c r="X93">
        <v>45.26224433973541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8.9164694944000011</v>
      </c>
      <c r="AD93">
        <v>11.226333560000002</v>
      </c>
      <c r="AE93">
        <v>15.981150639999999</v>
      </c>
      <c r="AF93">
        <v>9.2564999999999991</v>
      </c>
      <c r="AG93">
        <v>11.43541776</v>
      </c>
      <c r="AH93">
        <v>47.459643659999998</v>
      </c>
      <c r="AI93">
        <v>4.2961203999999995</v>
      </c>
      <c r="AJ93">
        <v>0</v>
      </c>
      <c r="AK93">
        <v>0</v>
      </c>
      <c r="AL93">
        <v>0</v>
      </c>
      <c r="AM93">
        <v>4.8588992571428555</v>
      </c>
      <c r="AN93">
        <v>0.84171999999999991</v>
      </c>
      <c r="AO93">
        <v>9.019919999999999</v>
      </c>
      <c r="AP93">
        <v>3.5370971999999998</v>
      </c>
      <c r="AQ93">
        <v>19.098039999999997</v>
      </c>
      <c r="AR93">
        <v>8.8063871999999996</v>
      </c>
      <c r="AS93">
        <v>7.4287324799999999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26.689217739098975</v>
      </c>
      <c r="BB93">
        <f t="shared" si="1"/>
        <v>862.95136012924047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2.948512800153066</v>
      </c>
      <c r="L94">
        <v>460.93048776096072</v>
      </c>
      <c r="M94">
        <v>14.113402061855671</v>
      </c>
      <c r="N94">
        <v>36.240671641791039</v>
      </c>
      <c r="O94">
        <v>0</v>
      </c>
      <c r="P94">
        <v>38.528896437074131</v>
      </c>
      <c r="Q94">
        <v>6.6955933806146568</v>
      </c>
      <c r="R94">
        <v>13.006638998298079</v>
      </c>
      <c r="S94">
        <v>8.1025853906250003</v>
      </c>
      <c r="T94">
        <v>0</v>
      </c>
      <c r="U94">
        <v>53.525101178694861</v>
      </c>
      <c r="V94">
        <v>6.3602237692690204</v>
      </c>
      <c r="W94">
        <v>10.678935177725117</v>
      </c>
      <c r="X94">
        <v>45.26224433973541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8.9164694944000011</v>
      </c>
      <c r="AD94">
        <v>11.226333560000002</v>
      </c>
      <c r="AE94">
        <v>15.981150639999999</v>
      </c>
      <c r="AF94">
        <v>9.2564999999999991</v>
      </c>
      <c r="AG94">
        <v>11.43541776</v>
      </c>
      <c r="AH94">
        <v>47.459643659999998</v>
      </c>
      <c r="AI94">
        <v>4.2961203999999995</v>
      </c>
      <c r="AJ94">
        <v>0</v>
      </c>
      <c r="AK94">
        <v>0</v>
      </c>
      <c r="AL94">
        <v>0</v>
      </c>
      <c r="AM94">
        <v>4.8588992571428555</v>
      </c>
      <c r="AN94">
        <v>0.84171999999999991</v>
      </c>
      <c r="AO94">
        <v>9.019919999999999</v>
      </c>
      <c r="AP94">
        <v>3.5370971999999998</v>
      </c>
      <c r="AQ94">
        <v>19.098039999999997</v>
      </c>
      <c r="AR94">
        <v>8.8063871999999996</v>
      </c>
      <c r="AS94">
        <v>7.4287324799999999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26.689217739098975</v>
      </c>
      <c r="BB94">
        <f t="shared" si="1"/>
        <v>862.95136012924047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2.948512800153066</v>
      </c>
      <c r="L95">
        <v>460.93048776096072</v>
      </c>
      <c r="M95">
        <v>14.113402061855671</v>
      </c>
      <c r="N95">
        <v>36.240671641791039</v>
      </c>
      <c r="O95">
        <v>0</v>
      </c>
      <c r="P95">
        <v>38.528896437074131</v>
      </c>
      <c r="Q95">
        <v>6.6955933806146568</v>
      </c>
      <c r="R95">
        <v>13.006638998298079</v>
      </c>
      <c r="S95">
        <v>8.1025853906250003</v>
      </c>
      <c r="T95">
        <v>0</v>
      </c>
      <c r="U95">
        <v>53.525101178694861</v>
      </c>
      <c r="V95">
        <v>6.3602237692690204</v>
      </c>
      <c r="W95">
        <v>10.678935177725117</v>
      </c>
      <c r="X95">
        <v>45.26224433973541</v>
      </c>
      <c r="Y95">
        <v>0</v>
      </c>
      <c r="Z95">
        <v>2.0107058400000004</v>
      </c>
      <c r="AA95">
        <v>12.931030944000002</v>
      </c>
      <c r="AB95">
        <v>12.121704815999999</v>
      </c>
      <c r="AC95">
        <v>5.9383226239999995</v>
      </c>
      <c r="AD95">
        <v>11.226333560000002</v>
      </c>
      <c r="AE95">
        <v>15.167135380800001</v>
      </c>
      <c r="AF95">
        <v>8.7724999999999991</v>
      </c>
      <c r="AG95">
        <v>11.43541776</v>
      </c>
      <c r="AH95">
        <v>31.959356</v>
      </c>
      <c r="AI95">
        <v>4.2961203999999995</v>
      </c>
      <c r="AJ95">
        <v>0</v>
      </c>
      <c r="AK95">
        <v>0</v>
      </c>
      <c r="AL95">
        <v>0</v>
      </c>
      <c r="AM95">
        <v>4.8588992571428555</v>
      </c>
      <c r="AN95">
        <v>0.84171999999999991</v>
      </c>
      <c r="AO95">
        <v>9.019919999999999</v>
      </c>
      <c r="AP95">
        <v>3.5370971999999998</v>
      </c>
      <c r="AQ95">
        <v>19.098039999999997</v>
      </c>
      <c r="AR95">
        <v>8.8063871999999996</v>
      </c>
      <c r="AS95">
        <v>6.6033177599999995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25.950519349098975</v>
      </c>
      <c r="BB95">
        <f t="shared" si="1"/>
        <v>839.06678232964043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2.948512800153066</v>
      </c>
      <c r="L96">
        <v>460.93048776096072</v>
      </c>
      <c r="M96">
        <v>14.113402061855671</v>
      </c>
      <c r="N96">
        <v>36.240671641791039</v>
      </c>
      <c r="O96">
        <v>0</v>
      </c>
      <c r="P96">
        <v>38.528896437074131</v>
      </c>
      <c r="Q96">
        <v>6.6955933806146568</v>
      </c>
      <c r="R96">
        <v>13.006638998298079</v>
      </c>
      <c r="S96">
        <v>8.1025853906250003</v>
      </c>
      <c r="T96">
        <v>0</v>
      </c>
      <c r="U96">
        <v>53.525101178694861</v>
      </c>
      <c r="V96">
        <v>6.3602237692690204</v>
      </c>
      <c r="W96">
        <v>10.678935177725117</v>
      </c>
      <c r="X96">
        <v>45.26224433973541</v>
      </c>
      <c r="Y96">
        <v>0</v>
      </c>
      <c r="Z96">
        <v>2.0107058400000004</v>
      </c>
      <c r="AA96">
        <v>12.931030944000002</v>
      </c>
      <c r="AB96">
        <v>12.121704815999999</v>
      </c>
      <c r="AC96">
        <v>5.9383226239999995</v>
      </c>
      <c r="AD96">
        <v>11.226333560000002</v>
      </c>
      <c r="AE96">
        <v>15.167135380800001</v>
      </c>
      <c r="AF96">
        <v>8.7724999999999991</v>
      </c>
      <c r="AG96">
        <v>11.43541776</v>
      </c>
      <c r="AH96">
        <v>31.959356</v>
      </c>
      <c r="AI96">
        <v>4.2961203999999995</v>
      </c>
      <c r="AJ96">
        <v>0</v>
      </c>
      <c r="AK96">
        <v>0</v>
      </c>
      <c r="AL96">
        <v>0</v>
      </c>
      <c r="AM96">
        <v>4.8588992571428555</v>
      </c>
      <c r="AN96">
        <v>0.84171999999999991</v>
      </c>
      <c r="AO96">
        <v>9.019919999999999</v>
      </c>
      <c r="AP96">
        <v>3.5370971999999998</v>
      </c>
      <c r="AQ96">
        <v>19.098039999999997</v>
      </c>
      <c r="AR96">
        <v>8.8063871999999996</v>
      </c>
      <c r="AS96">
        <v>6.6033177599999995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25.950519349098975</v>
      </c>
      <c r="BB96">
        <f t="shared" si="1"/>
        <v>839.06678232964043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2.948512800153066</v>
      </c>
      <c r="L97">
        <v>460.93048776096072</v>
      </c>
      <c r="M97">
        <v>14.113402061855671</v>
      </c>
      <c r="N97">
        <v>36.240671641791039</v>
      </c>
      <c r="O97">
        <v>0</v>
      </c>
      <c r="P97">
        <v>38.528896437074131</v>
      </c>
      <c r="Q97">
        <v>6.6955933806146568</v>
      </c>
      <c r="R97">
        <v>13.006638998298079</v>
      </c>
      <c r="S97">
        <v>8.1025853906250003</v>
      </c>
      <c r="T97">
        <v>0</v>
      </c>
      <c r="U97">
        <v>53.525101178694861</v>
      </c>
      <c r="V97">
        <v>6.3602237692690204</v>
      </c>
      <c r="W97">
        <v>10.678935177725117</v>
      </c>
      <c r="X97">
        <v>45.26224433973541</v>
      </c>
      <c r="Y97">
        <v>0</v>
      </c>
      <c r="Z97">
        <v>2.0107058400000004</v>
      </c>
      <c r="AA97">
        <v>12.931030944000002</v>
      </c>
      <c r="AB97">
        <v>12.121704815999999</v>
      </c>
      <c r="AC97">
        <v>5.9383226239999995</v>
      </c>
      <c r="AD97">
        <v>11.226333560000002</v>
      </c>
      <c r="AE97">
        <v>15.167135380800001</v>
      </c>
      <c r="AF97">
        <v>8.7724999999999991</v>
      </c>
      <c r="AG97">
        <v>11.43541776</v>
      </c>
      <c r="AH97">
        <v>31.959356</v>
      </c>
      <c r="AI97">
        <v>4.2961203999999995</v>
      </c>
      <c r="AJ97">
        <v>0</v>
      </c>
      <c r="AK97">
        <v>0</v>
      </c>
      <c r="AL97">
        <v>0</v>
      </c>
      <c r="AM97">
        <v>4.0899825396825396</v>
      </c>
      <c r="AN97">
        <v>0.84171999999999991</v>
      </c>
      <c r="AO97">
        <v>9.019919999999999</v>
      </c>
      <c r="AP97">
        <v>3.5370971999999998</v>
      </c>
      <c r="AQ97">
        <v>19.098039999999997</v>
      </c>
      <c r="AR97">
        <v>8.8063871999999996</v>
      </c>
      <c r="AS97">
        <v>6.6033177599999995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25.927451908940242</v>
      </c>
      <c r="BB97">
        <f t="shared" si="1"/>
        <v>838.32093305233877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2.948512800153066</v>
      </c>
      <c r="L98">
        <v>460.93048776096072</v>
      </c>
      <c r="M98">
        <v>14.113402061855671</v>
      </c>
      <c r="N98">
        <v>36.240671641791039</v>
      </c>
      <c r="O98">
        <v>0</v>
      </c>
      <c r="P98">
        <v>38.528896437074131</v>
      </c>
      <c r="Q98">
        <v>6.6955933806146568</v>
      </c>
      <c r="R98">
        <v>13.006638998298079</v>
      </c>
      <c r="S98">
        <v>8.1025853906250003</v>
      </c>
      <c r="T98">
        <v>0</v>
      </c>
      <c r="U98">
        <v>53.525101178694861</v>
      </c>
      <c r="V98">
        <v>6.3602237692690204</v>
      </c>
      <c r="W98">
        <v>10.678935177725117</v>
      </c>
      <c r="X98">
        <v>45.26224433973541</v>
      </c>
      <c r="Y98">
        <v>0</v>
      </c>
      <c r="Z98">
        <v>2.0107058400000004</v>
      </c>
      <c r="AA98">
        <v>12.931030944000002</v>
      </c>
      <c r="AB98">
        <v>12.121704815999999</v>
      </c>
      <c r="AC98">
        <v>5.9383226239999995</v>
      </c>
      <c r="AD98">
        <v>11.226333560000002</v>
      </c>
      <c r="AE98">
        <v>15.167135380800001</v>
      </c>
      <c r="AF98">
        <v>8.7724999999999991</v>
      </c>
      <c r="AG98">
        <v>11.43541776</v>
      </c>
      <c r="AH98">
        <v>31.959356</v>
      </c>
      <c r="AI98">
        <v>4.2961203999999995</v>
      </c>
      <c r="AJ98">
        <v>0</v>
      </c>
      <c r="AK98">
        <v>0</v>
      </c>
      <c r="AL98">
        <v>0</v>
      </c>
      <c r="AM98">
        <v>3.7218841111111112</v>
      </c>
      <c r="AN98">
        <v>0.84171999999999991</v>
      </c>
      <c r="AO98">
        <v>9.019919999999999</v>
      </c>
      <c r="AP98">
        <v>3.5370971999999998</v>
      </c>
      <c r="AQ98">
        <v>19.098039999999997</v>
      </c>
      <c r="AR98">
        <v>8.8063871999999996</v>
      </c>
      <c r="AS98">
        <v>6.6033177599999995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25.916408956083103</v>
      </c>
      <c r="BB98">
        <f t="shared" si="1"/>
        <v>837.96387757662455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1.0850000000000002E-2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6.6699479188398358E-2</v>
      </c>
      <c r="L99">
        <f t="shared" si="2"/>
        <v>9.9772352067319101</v>
      </c>
      <c r="M99">
        <f t="shared" si="2"/>
        <v>0.33872164948453592</v>
      </c>
      <c r="N99">
        <f t="shared" si="2"/>
        <v>0.86977611940298383</v>
      </c>
      <c r="O99">
        <f t="shared" si="2"/>
        <v>0</v>
      </c>
      <c r="P99">
        <f t="shared" si="2"/>
        <v>0.92469351448978054</v>
      </c>
      <c r="Q99">
        <f t="shared" si="2"/>
        <v>0.15104443201761339</v>
      </c>
      <c r="R99">
        <f t="shared" si="2"/>
        <v>0.28798453687278242</v>
      </c>
      <c r="S99">
        <f t="shared" si="2"/>
        <v>0.18306438425094015</v>
      </c>
      <c r="T99">
        <f t="shared" si="2"/>
        <v>0</v>
      </c>
      <c r="U99">
        <f t="shared" si="2"/>
        <v>1.2846024282886785</v>
      </c>
      <c r="V99">
        <f t="shared" si="2"/>
        <v>0.14391735160569913</v>
      </c>
      <c r="W99">
        <f t="shared" si="2"/>
        <v>0.24710247142877595</v>
      </c>
      <c r="X99">
        <f t="shared" si="2"/>
        <v>1.0861944027788359</v>
      </c>
      <c r="Y99">
        <f t="shared" si="2"/>
        <v>0</v>
      </c>
      <c r="Z99">
        <f t="shared" si="2"/>
        <v>6.3337233960000142E-2</v>
      </c>
      <c r="AA99">
        <f t="shared" si="2"/>
        <v>0.13572662339599995</v>
      </c>
      <c r="AB99">
        <f t="shared" si="2"/>
        <v>0.18946502723200032</v>
      </c>
      <c r="AC99">
        <f t="shared" si="2"/>
        <v>0.13960000223519997</v>
      </c>
      <c r="AD99">
        <f t="shared" si="2"/>
        <v>0.20801869219040023</v>
      </c>
      <c r="AE99">
        <f t="shared" si="2"/>
        <v>0.36645329491679929</v>
      </c>
      <c r="AF99">
        <f t="shared" si="2"/>
        <v>0.20790824999999999</v>
      </c>
      <c r="AG99">
        <f t="shared" si="2"/>
        <v>0.27445002623999959</v>
      </c>
      <c r="AH99">
        <f t="shared" si="2"/>
        <v>1.0722400255449998</v>
      </c>
      <c r="AI99">
        <f t="shared" si="2"/>
        <v>8.3129929740000039E-2</v>
      </c>
      <c r="AJ99">
        <f t="shared" si="2"/>
        <v>0</v>
      </c>
      <c r="AK99">
        <f t="shared" si="2"/>
        <v>0.12845926750000011</v>
      </c>
      <c r="AL99">
        <f t="shared" si="2"/>
        <v>0</v>
      </c>
      <c r="AM99">
        <f t="shared" si="2"/>
        <v>3.2719860317460298E-2</v>
      </c>
      <c r="AN99">
        <f t="shared" si="2"/>
        <v>2.0507359999999985E-2</v>
      </c>
      <c r="AO99">
        <f t="shared" si="2"/>
        <v>0.21413290080000008</v>
      </c>
      <c r="AP99">
        <f t="shared" si="2"/>
        <v>7.6053484962000012E-2</v>
      </c>
      <c r="AQ99">
        <f t="shared" si="2"/>
        <v>0.4082496000000006</v>
      </c>
      <c r="AR99">
        <f t="shared" si="2"/>
        <v>0.23015154239999991</v>
      </c>
      <c r="AS99">
        <f t="shared" si="2"/>
        <v>0.17337836193599979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0.58790603400420915</v>
      </c>
      <c r="BB99">
        <f t="shared" si="1"/>
        <v>19.008961425907582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72.509999999999991</v>
      </c>
      <c r="BA3">
        <v>2.1799999999999784</v>
      </c>
      <c r="BB3">
        <f>SUM(B3:AZ3)-BA3</f>
        <v>70.330000000000013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72.509999999999991</v>
      </c>
      <c r="BA4">
        <v>2.1799999999999784</v>
      </c>
      <c r="BB4">
        <f t="shared" ref="BB4:BB67" si="0">SUM(B4:AZ4)-BA4</f>
        <v>70.330000000000013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72.509999999999991</v>
      </c>
      <c r="BA5">
        <v>2.1799999999999784</v>
      </c>
      <c r="BB5">
        <f t="shared" si="0"/>
        <v>70.330000000000013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72.509999999999991</v>
      </c>
      <c r="BA6">
        <v>2.1799999999999784</v>
      </c>
      <c r="BB6">
        <f t="shared" si="0"/>
        <v>70.330000000000013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72.609999999999985</v>
      </c>
      <c r="BA7">
        <v>2.1899999999999835</v>
      </c>
      <c r="BB7">
        <f t="shared" si="0"/>
        <v>70.42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72.609999999999985</v>
      </c>
      <c r="BA8">
        <v>2.1899999999999835</v>
      </c>
      <c r="BB8">
        <f t="shared" si="0"/>
        <v>70.42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72.509999999999991</v>
      </c>
      <c r="BA9">
        <v>2.1799999999999784</v>
      </c>
      <c r="BB9">
        <f t="shared" si="0"/>
        <v>70.330000000000013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72.509999999999991</v>
      </c>
      <c r="BA10">
        <v>2.1799999999999784</v>
      </c>
      <c r="BB10">
        <f t="shared" si="0"/>
        <v>70.330000000000013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72.38</v>
      </c>
      <c r="BA11">
        <v>2.1799999999999926</v>
      </c>
      <c r="BB11">
        <f t="shared" si="0"/>
        <v>70.2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72.38</v>
      </c>
      <c r="BA12">
        <v>2.1799999999999926</v>
      </c>
      <c r="BB12">
        <f t="shared" si="0"/>
        <v>70.2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72.309999999999988</v>
      </c>
      <c r="BA13">
        <v>2.1699999999999875</v>
      </c>
      <c r="BB13">
        <f t="shared" si="0"/>
        <v>70.14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72.309999999999988</v>
      </c>
      <c r="BA14">
        <v>2.1699999999999875</v>
      </c>
      <c r="BB14">
        <f t="shared" si="0"/>
        <v>70.14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73.13</v>
      </c>
      <c r="BA15">
        <v>2.1999999999999886</v>
      </c>
      <c r="BB15">
        <f t="shared" si="0"/>
        <v>70.930000000000007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73.13</v>
      </c>
      <c r="BA16">
        <v>2.1999999999999886</v>
      </c>
      <c r="BB16">
        <f t="shared" si="0"/>
        <v>70.930000000000007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73.13</v>
      </c>
      <c r="BA17">
        <v>2.1999999999999886</v>
      </c>
      <c r="BB17">
        <f t="shared" si="0"/>
        <v>70.930000000000007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73.13</v>
      </c>
      <c r="BA18">
        <v>2.1999999999999886</v>
      </c>
      <c r="BB18">
        <f t="shared" si="0"/>
        <v>70.930000000000007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73.84</v>
      </c>
      <c r="BA19">
        <v>2.230000000000004</v>
      </c>
      <c r="BB19">
        <f t="shared" si="0"/>
        <v>71.61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73.63</v>
      </c>
      <c r="BA20">
        <v>2.2199999999999847</v>
      </c>
      <c r="BB20">
        <f t="shared" si="0"/>
        <v>71.410000000000011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72.389999999999986</v>
      </c>
      <c r="BA21">
        <v>2.1799999999999784</v>
      </c>
      <c r="BB21">
        <f t="shared" si="0"/>
        <v>70.210000000000008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72.389999999999986</v>
      </c>
      <c r="BA22">
        <v>2.1799999999999784</v>
      </c>
      <c r="BB22">
        <f t="shared" si="0"/>
        <v>70.210000000000008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72.309999999999988</v>
      </c>
      <c r="BA23">
        <v>2.1699999999999875</v>
      </c>
      <c r="BB23">
        <f t="shared" si="0"/>
        <v>70.14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72.309999999999988</v>
      </c>
      <c r="BA24">
        <v>2.1699999999999875</v>
      </c>
      <c r="BB24">
        <f t="shared" si="0"/>
        <v>70.14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72.309999999999988</v>
      </c>
      <c r="BA25">
        <v>2.1699999999999875</v>
      </c>
      <c r="BB25">
        <f t="shared" si="0"/>
        <v>70.14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72.36999999999999</v>
      </c>
      <c r="BA26">
        <v>2.1699999999999875</v>
      </c>
      <c r="BB26">
        <f t="shared" si="0"/>
        <v>70.2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73.33</v>
      </c>
      <c r="BA27">
        <v>2.2099999999999937</v>
      </c>
      <c r="BB27">
        <f t="shared" si="0"/>
        <v>71.12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73.33</v>
      </c>
      <c r="BA28">
        <v>2.2099999999999937</v>
      </c>
      <c r="BB28">
        <f t="shared" si="0"/>
        <v>71.12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72.569999999999993</v>
      </c>
      <c r="BA29">
        <v>2.1799999999999926</v>
      </c>
      <c r="BB29">
        <f t="shared" si="0"/>
        <v>70.39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72.569999999999993</v>
      </c>
      <c r="BA30">
        <v>2.1799999999999926</v>
      </c>
      <c r="BB30">
        <f t="shared" si="0"/>
        <v>70.39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72.539999999999992</v>
      </c>
      <c r="BA31">
        <v>2.1799999999999784</v>
      </c>
      <c r="BB31">
        <f t="shared" si="0"/>
        <v>70.360000000000014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72.539999999999992</v>
      </c>
      <c r="BA32">
        <v>2.1799999999999784</v>
      </c>
      <c r="BB32">
        <f t="shared" si="0"/>
        <v>70.360000000000014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72.539999999999992</v>
      </c>
      <c r="BA33">
        <v>2.1799999999999784</v>
      </c>
      <c r="BB33">
        <f t="shared" si="0"/>
        <v>70.360000000000014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72.539999999999992</v>
      </c>
      <c r="BA34">
        <v>2.1799999999999784</v>
      </c>
      <c r="BB34">
        <f t="shared" si="0"/>
        <v>70.360000000000014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72.539999999999992</v>
      </c>
      <c r="BA35">
        <v>2.1799999999999784</v>
      </c>
      <c r="BB35">
        <f t="shared" si="0"/>
        <v>70.360000000000014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72.539999999999992</v>
      </c>
      <c r="BA36">
        <v>2.1799999999999784</v>
      </c>
      <c r="BB36">
        <f t="shared" si="0"/>
        <v>70.360000000000014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72.539999999999992</v>
      </c>
      <c r="BA37">
        <v>2.1799999999999784</v>
      </c>
      <c r="BB37">
        <f t="shared" si="0"/>
        <v>70.360000000000014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72.539999999999992</v>
      </c>
      <c r="BA38">
        <v>2.1799999999999784</v>
      </c>
      <c r="BB38">
        <f t="shared" si="0"/>
        <v>70.360000000000014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73.78</v>
      </c>
      <c r="BA39">
        <v>2.2199999999999989</v>
      </c>
      <c r="BB39">
        <f t="shared" si="0"/>
        <v>71.56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73.799999999999983</v>
      </c>
      <c r="BA40">
        <v>2.2199999999999847</v>
      </c>
      <c r="BB40">
        <f t="shared" si="0"/>
        <v>71.58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73.81</v>
      </c>
      <c r="BA41">
        <v>2.2199999999999989</v>
      </c>
      <c r="BB41">
        <f t="shared" si="0"/>
        <v>71.59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73.84</v>
      </c>
      <c r="BA42">
        <v>2.2199999999999989</v>
      </c>
      <c r="BB42">
        <f t="shared" si="0"/>
        <v>71.62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74.19</v>
      </c>
      <c r="BA43">
        <v>2.2399999999999949</v>
      </c>
      <c r="BB43">
        <f t="shared" si="0"/>
        <v>71.95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74.259999999999991</v>
      </c>
      <c r="BA44">
        <v>2.2399999999999949</v>
      </c>
      <c r="BB44">
        <f t="shared" si="0"/>
        <v>72.02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74.289999999999992</v>
      </c>
      <c r="BA45">
        <v>2.2399999999999949</v>
      </c>
      <c r="BB45">
        <f t="shared" si="0"/>
        <v>72.05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74.27</v>
      </c>
      <c r="BA46">
        <v>2.2399999999999949</v>
      </c>
      <c r="BB46">
        <f t="shared" si="0"/>
        <v>72.03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74.27</v>
      </c>
      <c r="BA47">
        <v>2.2399999999999949</v>
      </c>
      <c r="BB47">
        <f t="shared" si="0"/>
        <v>72.03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74.27</v>
      </c>
      <c r="BA48">
        <v>2.2399999999999949</v>
      </c>
      <c r="BB48">
        <f t="shared" si="0"/>
        <v>72.03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74.27</v>
      </c>
      <c r="BA49">
        <v>2.2399999999999949</v>
      </c>
      <c r="BB49">
        <f t="shared" si="0"/>
        <v>72.03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74.27</v>
      </c>
      <c r="BA50">
        <v>2.2399999999999949</v>
      </c>
      <c r="BB50">
        <f t="shared" si="0"/>
        <v>72.03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74.28</v>
      </c>
      <c r="BA51">
        <v>2.2399999999999949</v>
      </c>
      <c r="BB51">
        <f t="shared" si="0"/>
        <v>72.040000000000006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74.28</v>
      </c>
      <c r="BA52">
        <v>2.2399999999999949</v>
      </c>
      <c r="BB52">
        <f t="shared" si="0"/>
        <v>72.040000000000006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74.28</v>
      </c>
      <c r="BA53">
        <v>2.2399999999999949</v>
      </c>
      <c r="BB53">
        <f t="shared" si="0"/>
        <v>72.040000000000006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74.209999999999994</v>
      </c>
      <c r="BA54">
        <v>2.2399999999999949</v>
      </c>
      <c r="BB54">
        <f t="shared" si="0"/>
        <v>71.97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74.209999999999994</v>
      </c>
      <c r="BA55">
        <v>2.2399999999999949</v>
      </c>
      <c r="BB55">
        <f t="shared" si="0"/>
        <v>71.97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74.209999999999994</v>
      </c>
      <c r="BA56">
        <v>2.2399999999999949</v>
      </c>
      <c r="BB56">
        <f t="shared" si="0"/>
        <v>71.97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74.209999999999994</v>
      </c>
      <c r="BA57">
        <v>2.2399999999999949</v>
      </c>
      <c r="BB57">
        <f t="shared" si="0"/>
        <v>71.97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74.209999999999994</v>
      </c>
      <c r="BA58">
        <v>2.2399999999999949</v>
      </c>
      <c r="BB58">
        <f t="shared" si="0"/>
        <v>71.97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74.209999999999994</v>
      </c>
      <c r="BA59">
        <v>2.2399999999999949</v>
      </c>
      <c r="BB59">
        <f t="shared" si="0"/>
        <v>71.97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74.209999999999994</v>
      </c>
      <c r="BA60">
        <v>2.2399999999999949</v>
      </c>
      <c r="BB60">
        <f t="shared" si="0"/>
        <v>71.97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74.199999999999989</v>
      </c>
      <c r="BA61">
        <v>2.2399999999999949</v>
      </c>
      <c r="BB61">
        <f t="shared" si="0"/>
        <v>71.959999999999994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74.139999999999986</v>
      </c>
      <c r="BA62">
        <v>2.2399999999999807</v>
      </c>
      <c r="BB62">
        <f t="shared" si="0"/>
        <v>71.900000000000006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74.029999999999987</v>
      </c>
      <c r="BA63">
        <v>2.2399999999999807</v>
      </c>
      <c r="BB63">
        <f t="shared" si="0"/>
        <v>71.790000000000006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73.419999999999987</v>
      </c>
      <c r="BA64">
        <v>2.2199999999999847</v>
      </c>
      <c r="BB64">
        <f t="shared" si="0"/>
        <v>71.2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74.11999999999999</v>
      </c>
      <c r="BA65">
        <v>2.2399999999999807</v>
      </c>
      <c r="BB65">
        <f t="shared" si="0"/>
        <v>71.88000000000001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74.109999999999985</v>
      </c>
      <c r="BA66">
        <v>2.2399999999999807</v>
      </c>
      <c r="BB66">
        <f t="shared" si="0"/>
        <v>71.87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73.289999999999992</v>
      </c>
      <c r="BA67">
        <v>2.2099999999999795</v>
      </c>
      <c r="BB67">
        <f t="shared" si="0"/>
        <v>71.080000000000013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72.609999999999985</v>
      </c>
      <c r="BA68">
        <v>2.1899999999999835</v>
      </c>
      <c r="BB68">
        <f t="shared" ref="BB68:BB99" si="1">SUM(B68:AZ68)-BA68</f>
        <v>70.42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72.609999999999985</v>
      </c>
      <c r="BA69">
        <v>2.1899999999999835</v>
      </c>
      <c r="BB69">
        <f t="shared" si="1"/>
        <v>70.42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72.609999999999985</v>
      </c>
      <c r="BA70">
        <v>2.1899999999999835</v>
      </c>
      <c r="BB70">
        <f t="shared" si="1"/>
        <v>70.42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72.609999999999985</v>
      </c>
      <c r="BA71">
        <v>2.1899999999999835</v>
      </c>
      <c r="BB71">
        <f t="shared" si="1"/>
        <v>70.42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72.609999999999985</v>
      </c>
      <c r="BA72">
        <v>2.1899999999999835</v>
      </c>
      <c r="BB72">
        <f t="shared" si="1"/>
        <v>70.42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72.509999999999991</v>
      </c>
      <c r="BA73">
        <v>2.1799999999999784</v>
      </c>
      <c r="BB73">
        <f t="shared" si="1"/>
        <v>70.330000000000013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72.509999999999991</v>
      </c>
      <c r="BA74">
        <v>2.1799999999999784</v>
      </c>
      <c r="BB74">
        <f t="shared" si="1"/>
        <v>70.330000000000013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72.319999999999993</v>
      </c>
      <c r="BA75">
        <v>2.1699999999999875</v>
      </c>
      <c r="BB75">
        <f t="shared" si="1"/>
        <v>70.150000000000006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72.319999999999993</v>
      </c>
      <c r="BA76">
        <v>2.1699999999999875</v>
      </c>
      <c r="BB76">
        <f t="shared" si="1"/>
        <v>70.150000000000006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72.319999999999993</v>
      </c>
      <c r="BA77">
        <v>2.1699999999999875</v>
      </c>
      <c r="BB77">
        <f t="shared" si="1"/>
        <v>70.150000000000006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72.319999999999993</v>
      </c>
      <c r="BA78">
        <v>2.1699999999999875</v>
      </c>
      <c r="BB78">
        <f t="shared" si="1"/>
        <v>70.150000000000006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72.319999999999993</v>
      </c>
      <c r="BA79">
        <v>2.1699999999999875</v>
      </c>
      <c r="BB79">
        <f t="shared" si="1"/>
        <v>70.150000000000006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72.319999999999993</v>
      </c>
      <c r="BA80">
        <v>2.1699999999999875</v>
      </c>
      <c r="BB80">
        <f t="shared" si="1"/>
        <v>70.150000000000006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72.319999999999993</v>
      </c>
      <c r="BA81">
        <v>2.1699999999999875</v>
      </c>
      <c r="BB81">
        <f t="shared" si="1"/>
        <v>70.150000000000006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72.319999999999993</v>
      </c>
      <c r="BA82">
        <v>2.1699999999999875</v>
      </c>
      <c r="BB82">
        <f t="shared" si="1"/>
        <v>70.150000000000006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72.319999999999993</v>
      </c>
      <c r="BA83">
        <v>2.1699999999999875</v>
      </c>
      <c r="BB83">
        <f t="shared" si="1"/>
        <v>70.150000000000006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72.319999999999993</v>
      </c>
      <c r="BA84">
        <v>2.1699999999999875</v>
      </c>
      <c r="BB84">
        <f t="shared" si="1"/>
        <v>70.150000000000006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72.319999999999993</v>
      </c>
      <c r="BA85">
        <v>2.1699999999999875</v>
      </c>
      <c r="BB85">
        <f t="shared" si="1"/>
        <v>70.150000000000006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72.319999999999993</v>
      </c>
      <c r="BA86">
        <v>2.1699999999999875</v>
      </c>
      <c r="BB86">
        <f t="shared" si="1"/>
        <v>70.150000000000006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72.319999999999993</v>
      </c>
      <c r="BA87">
        <v>2.1699999999999875</v>
      </c>
      <c r="BB87">
        <f t="shared" si="1"/>
        <v>70.150000000000006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72.319999999999993</v>
      </c>
      <c r="BA88">
        <v>2.1699999999999875</v>
      </c>
      <c r="BB88">
        <f t="shared" si="1"/>
        <v>70.150000000000006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72.319999999999993</v>
      </c>
      <c r="BA89">
        <v>2.1699999999999875</v>
      </c>
      <c r="BB89">
        <f t="shared" si="1"/>
        <v>70.150000000000006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72.319999999999993</v>
      </c>
      <c r="BA90">
        <v>2.1699999999999875</v>
      </c>
      <c r="BB90">
        <f t="shared" si="1"/>
        <v>70.150000000000006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72.569999999999993</v>
      </c>
      <c r="BA91">
        <v>2.1799999999999926</v>
      </c>
      <c r="BB91">
        <f t="shared" si="1"/>
        <v>70.39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72.569999999999993</v>
      </c>
      <c r="BA92">
        <v>2.1799999999999926</v>
      </c>
      <c r="BB92">
        <f t="shared" si="1"/>
        <v>70.39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72.569999999999993</v>
      </c>
      <c r="BA93">
        <v>2.1799999999999926</v>
      </c>
      <c r="BB93">
        <f t="shared" si="1"/>
        <v>70.39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72.529999999999987</v>
      </c>
      <c r="BA94">
        <v>2.1799999999999784</v>
      </c>
      <c r="BB94">
        <f t="shared" si="1"/>
        <v>70.350000000000009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72.529999999999987</v>
      </c>
      <c r="BA95">
        <v>2.1799999999999784</v>
      </c>
      <c r="BB95">
        <f t="shared" si="1"/>
        <v>70.350000000000009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72.529999999999987</v>
      </c>
      <c r="BA96">
        <v>2.1799999999999784</v>
      </c>
      <c r="BB96">
        <f t="shared" si="1"/>
        <v>70.350000000000009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72.529999999999987</v>
      </c>
      <c r="BA97">
        <v>2.1799999999999784</v>
      </c>
      <c r="BB97">
        <f t="shared" si="1"/>
        <v>70.350000000000009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72.529999999999987</v>
      </c>
      <c r="BA98">
        <v>2.1799999999999784</v>
      </c>
      <c r="BB98">
        <f t="shared" si="1"/>
        <v>70.350000000000009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1.7525849999999978</v>
      </c>
      <c r="BA99">
        <f t="shared" si="2"/>
        <v>5.2742499999999713E-2</v>
      </c>
      <c r="BB99">
        <f t="shared" si="1"/>
        <v>1.6998424999999981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0.44990400000000008</v>
      </c>
      <c r="BB3">
        <f>SUM(B3:AZ3)-BA3</f>
        <v>14.546896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0.44990400000000008</v>
      </c>
      <c r="BB4">
        <f t="shared" ref="BB4:BB67" si="0">SUM(B4:AZ4)-BA4</f>
        <v>14.546896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0.44990400000000008</v>
      </c>
      <c r="BB5">
        <f t="shared" si="0"/>
        <v>14.546896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14.702641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0.44107900000000022</v>
      </c>
      <c r="BB6">
        <f t="shared" si="0"/>
        <v>14.261562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13.892716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0.41678100000000029</v>
      </c>
      <c r="BB7">
        <f t="shared" si="0"/>
        <v>13.475935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0.44990400000000008</v>
      </c>
      <c r="BB8">
        <f t="shared" si="0"/>
        <v>14.546896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8.6563280000000002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0.25969000000000086</v>
      </c>
      <c r="BB9">
        <f t="shared" si="0"/>
        <v>8.3966379999999994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11.905735999999999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0.35717199999999849</v>
      </c>
      <c r="BB10">
        <f t="shared" si="0"/>
        <v>11.548564000000001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13.425439000000001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0.4027630000000002</v>
      </c>
      <c r="BB11">
        <f t="shared" si="0"/>
        <v>13.022676000000001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0.44990400000000008</v>
      </c>
      <c r="BB12">
        <f t="shared" si="0"/>
        <v>14.546896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14.661274000000001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0.43983799999999995</v>
      </c>
      <c r="BB13">
        <f t="shared" si="0"/>
        <v>14.221436000000001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0.44990400000000008</v>
      </c>
      <c r="BB14">
        <f t="shared" si="0"/>
        <v>14.546896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0.44990400000000008</v>
      </c>
      <c r="BB15">
        <f t="shared" si="0"/>
        <v>14.546896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11.944042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0.35832100000000011</v>
      </c>
      <c r="BB16">
        <f t="shared" si="0"/>
        <v>11.585720999999999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0.44990400000000008</v>
      </c>
      <c r="BB17">
        <f t="shared" si="0"/>
        <v>14.546896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0.44990400000000008</v>
      </c>
      <c r="BB18">
        <f t="shared" si="0"/>
        <v>14.546896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0.44990400000000008</v>
      </c>
      <c r="BB19">
        <f t="shared" si="0"/>
        <v>14.546896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0.44990400000000008</v>
      </c>
      <c r="BB20">
        <f t="shared" si="0"/>
        <v>14.546896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0.44990400000000008</v>
      </c>
      <c r="BB21">
        <f t="shared" si="0"/>
        <v>14.546896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0.44990400000000008</v>
      </c>
      <c r="BB22">
        <f t="shared" si="0"/>
        <v>14.546896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0.44990400000000008</v>
      </c>
      <c r="BB23">
        <f t="shared" si="0"/>
        <v>14.546896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0.44990400000000008</v>
      </c>
      <c r="BB24">
        <f t="shared" si="0"/>
        <v>14.546896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0.44990400000000008</v>
      </c>
      <c r="BB25">
        <f t="shared" si="0"/>
        <v>14.546896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0.44990400000000008</v>
      </c>
      <c r="BB26">
        <f t="shared" si="0"/>
        <v>14.546896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0.44990400000000008</v>
      </c>
      <c r="BB27">
        <f t="shared" si="0"/>
        <v>14.546896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0.44990400000000008</v>
      </c>
      <c r="BB28">
        <f t="shared" si="0"/>
        <v>14.546896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0.44990400000000008</v>
      </c>
      <c r="BB29">
        <f t="shared" si="0"/>
        <v>14.546896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0.44990400000000008</v>
      </c>
      <c r="BB30">
        <f t="shared" si="0"/>
        <v>14.546896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0.44990400000000008</v>
      </c>
      <c r="BB31">
        <f t="shared" si="0"/>
        <v>14.546896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0.44990400000000008</v>
      </c>
      <c r="BB32">
        <f t="shared" si="0"/>
        <v>14.546896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0.44990400000000008</v>
      </c>
      <c r="BB33">
        <f t="shared" si="0"/>
        <v>14.546896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0.44990400000000008</v>
      </c>
      <c r="BB34">
        <f t="shared" si="0"/>
        <v>14.546896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0.44990400000000008</v>
      </c>
      <c r="BB35">
        <f t="shared" si="0"/>
        <v>14.546896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0.44990400000000008</v>
      </c>
      <c r="BB36">
        <f t="shared" si="0"/>
        <v>14.546896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0.44990400000000008</v>
      </c>
      <c r="BB37">
        <f t="shared" si="0"/>
        <v>14.546896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0.44990400000000008</v>
      </c>
      <c r="BB38">
        <f t="shared" si="0"/>
        <v>14.546896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0.44990400000000008</v>
      </c>
      <c r="BB39">
        <f t="shared" si="0"/>
        <v>14.546896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0.44990400000000008</v>
      </c>
      <c r="BB40">
        <f t="shared" si="0"/>
        <v>14.546896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0.44990400000000008</v>
      </c>
      <c r="BB41">
        <f t="shared" si="0"/>
        <v>14.546896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0.44990400000000008</v>
      </c>
      <c r="BB42">
        <f t="shared" si="0"/>
        <v>14.546896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0.44990400000000008</v>
      </c>
      <c r="BB43">
        <f t="shared" si="0"/>
        <v>14.546896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0.44990400000000008</v>
      </c>
      <c r="BB44">
        <f t="shared" si="0"/>
        <v>14.546896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0.44990400000000008</v>
      </c>
      <c r="BB45">
        <f t="shared" si="0"/>
        <v>14.546896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0.44990400000000008</v>
      </c>
      <c r="BB46">
        <f t="shared" si="0"/>
        <v>14.546896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0.44990400000000008</v>
      </c>
      <c r="BB47">
        <f t="shared" si="0"/>
        <v>14.546896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0.44990400000000008</v>
      </c>
      <c r="BB48">
        <f t="shared" si="0"/>
        <v>14.546896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0.44990400000000008</v>
      </c>
      <c r="BB49">
        <f t="shared" si="0"/>
        <v>14.546896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0.44990400000000008</v>
      </c>
      <c r="BB50">
        <f t="shared" si="0"/>
        <v>14.546896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0.44990400000000008</v>
      </c>
      <c r="BB51">
        <f t="shared" si="0"/>
        <v>14.546896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0.44990400000000008</v>
      </c>
      <c r="BB52">
        <f t="shared" si="0"/>
        <v>14.546896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0.44990400000000008</v>
      </c>
      <c r="BB53">
        <f t="shared" si="0"/>
        <v>14.546896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0.44990400000000008</v>
      </c>
      <c r="BB54">
        <f t="shared" si="0"/>
        <v>14.546896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0.44990400000000008</v>
      </c>
      <c r="BB55">
        <f t="shared" si="0"/>
        <v>14.546896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0.44990400000000008</v>
      </c>
      <c r="BB56">
        <f t="shared" si="0"/>
        <v>14.546896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0.44990400000000008</v>
      </c>
      <c r="BB57">
        <f t="shared" si="0"/>
        <v>14.546896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0.44990400000000008</v>
      </c>
      <c r="BB58">
        <f t="shared" si="0"/>
        <v>14.546896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0.44990400000000008</v>
      </c>
      <c r="BB59">
        <f t="shared" si="0"/>
        <v>14.546896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0.44990400000000008</v>
      </c>
      <c r="BB60">
        <f t="shared" si="0"/>
        <v>14.546896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0.44990400000000008</v>
      </c>
      <c r="BB61">
        <f t="shared" si="0"/>
        <v>14.546896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0.44990400000000008</v>
      </c>
      <c r="BB62">
        <f t="shared" si="0"/>
        <v>14.546896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0.44990400000000008</v>
      </c>
      <c r="BB63">
        <f t="shared" si="0"/>
        <v>14.546896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0.44990400000000008</v>
      </c>
      <c r="BB64">
        <f t="shared" si="0"/>
        <v>14.546896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0.44990400000000008</v>
      </c>
      <c r="BB65">
        <f t="shared" si="0"/>
        <v>14.546896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0.44990400000000008</v>
      </c>
      <c r="BB66">
        <f t="shared" si="0"/>
        <v>14.546896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0.44990400000000008</v>
      </c>
      <c r="BB67">
        <f t="shared" si="0"/>
        <v>14.546896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0.44990400000000008</v>
      </c>
      <c r="BB68">
        <f t="shared" ref="BB68:BB99" si="1">SUM(B68:AZ68)-BA68</f>
        <v>14.546896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0.44990400000000008</v>
      </c>
      <c r="BB69">
        <f t="shared" si="1"/>
        <v>14.546896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0.44990400000000008</v>
      </c>
      <c r="BB70">
        <f t="shared" si="1"/>
        <v>14.546896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0.44990400000000008</v>
      </c>
      <c r="BB71">
        <f t="shared" si="1"/>
        <v>14.546896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0.44990400000000008</v>
      </c>
      <c r="BB72">
        <f t="shared" si="1"/>
        <v>14.546896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0.44990400000000008</v>
      </c>
      <c r="BB73">
        <f t="shared" si="1"/>
        <v>14.546896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0.44990400000000008</v>
      </c>
      <c r="BB74">
        <f t="shared" si="1"/>
        <v>14.546896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0.44990400000000008</v>
      </c>
      <c r="BB75">
        <f t="shared" si="1"/>
        <v>14.546896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0.44990400000000008</v>
      </c>
      <c r="BB76">
        <f t="shared" si="1"/>
        <v>14.546896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0.44990400000000008</v>
      </c>
      <c r="BB77">
        <f t="shared" si="1"/>
        <v>14.546896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0.44990400000000008</v>
      </c>
      <c r="BB78">
        <f t="shared" si="1"/>
        <v>14.546896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14.252986999999999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0.42758999999999858</v>
      </c>
      <c r="BB79">
        <f t="shared" si="1"/>
        <v>13.825397000000001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0.44990400000000008</v>
      </c>
      <c r="BB80">
        <f t="shared" si="1"/>
        <v>14.546896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0.44990400000000008</v>
      </c>
      <c r="BB81">
        <f t="shared" si="1"/>
        <v>14.546896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0.44990400000000008</v>
      </c>
      <c r="BB82">
        <f t="shared" si="1"/>
        <v>14.546896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0.44990400000000008</v>
      </c>
      <c r="BB83">
        <f t="shared" si="1"/>
        <v>14.546896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0.44990400000000008</v>
      </c>
      <c r="BB84">
        <f t="shared" si="1"/>
        <v>14.546896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0.44990400000000008</v>
      </c>
      <c r="BB85">
        <f t="shared" si="1"/>
        <v>14.546896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0.44990400000000008</v>
      </c>
      <c r="BB86">
        <f t="shared" si="1"/>
        <v>14.546896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0.44990400000000008</v>
      </c>
      <c r="BB87">
        <f t="shared" si="1"/>
        <v>14.546896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0.44990400000000008</v>
      </c>
      <c r="BB88">
        <f t="shared" si="1"/>
        <v>14.546896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0.44990400000000008</v>
      </c>
      <c r="BB89">
        <f t="shared" si="1"/>
        <v>14.546896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0.44990400000000008</v>
      </c>
      <c r="BB90">
        <f t="shared" si="1"/>
        <v>14.546896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0.44990400000000008</v>
      </c>
      <c r="BB91">
        <f t="shared" si="1"/>
        <v>14.546896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0.44990400000000008</v>
      </c>
      <c r="BB92">
        <f t="shared" si="1"/>
        <v>14.546896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0.44990400000000008</v>
      </c>
      <c r="BB93">
        <f t="shared" si="1"/>
        <v>14.546896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0.44990400000000008</v>
      </c>
      <c r="BB94">
        <f t="shared" si="1"/>
        <v>14.546896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0.44990400000000008</v>
      </c>
      <c r="BB95">
        <f t="shared" si="1"/>
        <v>14.546896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0.44990400000000008</v>
      </c>
      <c r="BB96">
        <f t="shared" si="1"/>
        <v>14.546896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0.44990400000000008</v>
      </c>
      <c r="BB97">
        <f t="shared" si="1"/>
        <v>14.546896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0.44990400000000008</v>
      </c>
      <c r="BB98">
        <f t="shared" si="1"/>
        <v>14.546896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0.35578989074999939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1.067369650000002E-2</v>
      </c>
      <c r="BB99">
        <f t="shared" si="1"/>
        <v>0.3451161942499994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155.96</v>
      </c>
      <c r="L3" s="203">
        <v>123.16</v>
      </c>
      <c r="M3" s="203">
        <v>30.93</v>
      </c>
      <c r="N3" s="203">
        <v>50.32</v>
      </c>
      <c r="O3" s="203">
        <v>71.09</v>
      </c>
      <c r="P3" s="203">
        <v>24.07</v>
      </c>
      <c r="Q3" s="203">
        <v>9.2899999999999991</v>
      </c>
      <c r="R3" s="203">
        <v>18.059999999999999</v>
      </c>
      <c r="S3" s="203">
        <v>11.24</v>
      </c>
      <c r="T3" s="203">
        <v>0</v>
      </c>
      <c r="U3" s="203">
        <v>50.21</v>
      </c>
      <c r="V3" s="203">
        <v>8.83</v>
      </c>
      <c r="W3" s="203">
        <v>14.82</v>
      </c>
      <c r="X3" s="203">
        <v>62.84</v>
      </c>
      <c r="Y3" s="203">
        <v>0</v>
      </c>
      <c r="Z3" s="203">
        <v>84.13</v>
      </c>
      <c r="AA3" s="203">
        <v>28.97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9.4600000000000009</v>
      </c>
      <c r="AJ3" s="203">
        <v>0</v>
      </c>
      <c r="AK3" s="203">
        <v>98.69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155.96</v>
      </c>
      <c r="L4" s="203">
        <v>123.16</v>
      </c>
      <c r="M4" s="203">
        <v>30.93</v>
      </c>
      <c r="N4" s="203">
        <v>50.32</v>
      </c>
      <c r="O4" s="203">
        <v>71.09</v>
      </c>
      <c r="P4" s="203">
        <v>24.07</v>
      </c>
      <c r="Q4" s="203">
        <v>9.2899999999999991</v>
      </c>
      <c r="R4" s="203">
        <v>18.059999999999999</v>
      </c>
      <c r="S4" s="203">
        <v>11.24</v>
      </c>
      <c r="T4" s="203">
        <v>0</v>
      </c>
      <c r="U4" s="203">
        <v>50.21</v>
      </c>
      <c r="V4" s="203">
        <v>8.83</v>
      </c>
      <c r="W4" s="203">
        <v>14.82</v>
      </c>
      <c r="X4" s="203">
        <v>62.84</v>
      </c>
      <c r="Y4" s="203">
        <v>0</v>
      </c>
      <c r="Z4" s="203">
        <v>84.13</v>
      </c>
      <c r="AA4" s="203">
        <v>28.97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9.4600000000000009</v>
      </c>
      <c r="AJ4" s="203">
        <v>0</v>
      </c>
      <c r="AK4" s="203">
        <v>98.69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155.96</v>
      </c>
      <c r="L5" s="203">
        <v>123.16</v>
      </c>
      <c r="M5" s="203">
        <v>30.93</v>
      </c>
      <c r="N5" s="203">
        <v>50.32</v>
      </c>
      <c r="O5" s="203">
        <v>71.09</v>
      </c>
      <c r="P5" s="203">
        <v>24.07</v>
      </c>
      <c r="Q5" s="203">
        <v>9.2899999999999991</v>
      </c>
      <c r="R5" s="203">
        <v>18.059999999999999</v>
      </c>
      <c r="S5" s="203">
        <v>11.24</v>
      </c>
      <c r="T5" s="203">
        <v>0</v>
      </c>
      <c r="U5" s="203">
        <v>50.21</v>
      </c>
      <c r="V5" s="203">
        <v>8.83</v>
      </c>
      <c r="W5" s="203">
        <v>14.82</v>
      </c>
      <c r="X5" s="203">
        <v>62.84</v>
      </c>
      <c r="Y5" s="203">
        <v>0</v>
      </c>
      <c r="Z5" s="203">
        <v>84.13</v>
      </c>
      <c r="AA5" s="203">
        <v>28.97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9.4600000000000009</v>
      </c>
      <c r="AJ5" s="203">
        <v>0</v>
      </c>
      <c r="AK5" s="203">
        <v>98.69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155.96</v>
      </c>
      <c r="L6" s="203">
        <v>123.16</v>
      </c>
      <c r="M6" s="203">
        <v>30.93</v>
      </c>
      <c r="N6" s="203">
        <v>50.32</v>
      </c>
      <c r="O6" s="203">
        <v>71.09</v>
      </c>
      <c r="P6" s="203">
        <v>24.07</v>
      </c>
      <c r="Q6" s="203">
        <v>9.2899999999999991</v>
      </c>
      <c r="R6" s="203">
        <v>18.059999999999999</v>
      </c>
      <c r="S6" s="203">
        <v>11.24</v>
      </c>
      <c r="T6" s="203">
        <v>0</v>
      </c>
      <c r="U6" s="203">
        <v>50.21</v>
      </c>
      <c r="V6" s="203">
        <v>8.83</v>
      </c>
      <c r="W6" s="203">
        <v>14.82</v>
      </c>
      <c r="X6" s="203">
        <v>62.84</v>
      </c>
      <c r="Y6" s="203">
        <v>0</v>
      </c>
      <c r="Z6" s="203">
        <v>84.13</v>
      </c>
      <c r="AA6" s="203">
        <v>28.97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9.4600000000000009</v>
      </c>
      <c r="AJ6" s="203">
        <v>0</v>
      </c>
      <c r="AK6" s="203">
        <v>98.69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155.96</v>
      </c>
      <c r="L7" s="203">
        <v>123.16</v>
      </c>
      <c r="M7" s="203">
        <v>30.93</v>
      </c>
      <c r="N7" s="203">
        <v>50.32</v>
      </c>
      <c r="O7" s="203">
        <v>71.09</v>
      </c>
      <c r="P7" s="203">
        <v>24.07</v>
      </c>
      <c r="Q7" s="203">
        <v>9.2899999999999991</v>
      </c>
      <c r="R7" s="203">
        <v>18.059999999999999</v>
      </c>
      <c r="S7" s="203">
        <v>11.24</v>
      </c>
      <c r="T7" s="203">
        <v>0</v>
      </c>
      <c r="U7" s="203">
        <v>50.21</v>
      </c>
      <c r="V7" s="203">
        <v>8.83</v>
      </c>
      <c r="W7" s="203">
        <v>14.82</v>
      </c>
      <c r="X7" s="203">
        <v>62.84</v>
      </c>
      <c r="Y7" s="203">
        <v>0</v>
      </c>
      <c r="Z7" s="203">
        <v>84.13</v>
      </c>
      <c r="AA7" s="203">
        <v>28.97</v>
      </c>
      <c r="AB7" s="203">
        <v>0</v>
      </c>
      <c r="AC7" s="203">
        <v>5.76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4.08</v>
      </c>
      <c r="AJ7" s="203">
        <v>0</v>
      </c>
      <c r="AK7" s="203">
        <v>98.69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155.96</v>
      </c>
      <c r="L8" s="203">
        <v>123.16</v>
      </c>
      <c r="M8" s="203">
        <v>30.93</v>
      </c>
      <c r="N8" s="203">
        <v>50.32</v>
      </c>
      <c r="O8" s="203">
        <v>71.09</v>
      </c>
      <c r="P8" s="203">
        <v>24.07</v>
      </c>
      <c r="Q8" s="203">
        <v>9.2899999999999991</v>
      </c>
      <c r="R8" s="203">
        <v>18.059999999999999</v>
      </c>
      <c r="S8" s="203">
        <v>11.24</v>
      </c>
      <c r="T8" s="203">
        <v>0</v>
      </c>
      <c r="U8" s="203">
        <v>50.21</v>
      </c>
      <c r="V8" s="203">
        <v>8.83</v>
      </c>
      <c r="W8" s="203">
        <v>14.82</v>
      </c>
      <c r="X8" s="203">
        <v>62.84</v>
      </c>
      <c r="Y8" s="203">
        <v>0</v>
      </c>
      <c r="Z8" s="203">
        <v>84.13</v>
      </c>
      <c r="AA8" s="203">
        <v>28.97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9.4600000000000009</v>
      </c>
      <c r="AJ8" s="203">
        <v>0</v>
      </c>
      <c r="AK8" s="203">
        <v>98.69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155.96</v>
      </c>
      <c r="L9" s="203">
        <v>123.16</v>
      </c>
      <c r="M9" s="203">
        <v>30.93</v>
      </c>
      <c r="N9" s="203">
        <v>50.32</v>
      </c>
      <c r="O9" s="203">
        <v>71.09</v>
      </c>
      <c r="P9" s="203">
        <v>24.07</v>
      </c>
      <c r="Q9" s="203">
        <v>9.2899999999999991</v>
      </c>
      <c r="R9" s="203">
        <v>18.059999999999999</v>
      </c>
      <c r="S9" s="203">
        <v>11.24</v>
      </c>
      <c r="T9" s="203">
        <v>0</v>
      </c>
      <c r="U9" s="203">
        <v>50.21</v>
      </c>
      <c r="V9" s="203">
        <v>8.83</v>
      </c>
      <c r="W9" s="203">
        <v>14.82</v>
      </c>
      <c r="X9" s="203">
        <v>62.84</v>
      </c>
      <c r="Y9" s="203">
        <v>0</v>
      </c>
      <c r="Z9" s="203">
        <v>84.13</v>
      </c>
      <c r="AA9" s="203">
        <v>28.97</v>
      </c>
      <c r="AB9" s="203">
        <v>0</v>
      </c>
      <c r="AC9" s="203">
        <v>5.76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4.25</v>
      </c>
      <c r="AJ9" s="203">
        <v>0</v>
      </c>
      <c r="AK9" s="203">
        <v>98.69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155.96</v>
      </c>
      <c r="L10" s="203">
        <v>123.16</v>
      </c>
      <c r="M10" s="203">
        <v>30.93</v>
      </c>
      <c r="N10" s="203">
        <v>50.32</v>
      </c>
      <c r="O10" s="203">
        <v>71.09</v>
      </c>
      <c r="P10" s="203">
        <v>24.07</v>
      </c>
      <c r="Q10" s="203">
        <v>9.2899999999999991</v>
      </c>
      <c r="R10" s="203">
        <v>18.059999999999999</v>
      </c>
      <c r="S10" s="203">
        <v>11.24</v>
      </c>
      <c r="T10" s="203">
        <v>0</v>
      </c>
      <c r="U10" s="203">
        <v>50.21</v>
      </c>
      <c r="V10" s="203">
        <v>8.83</v>
      </c>
      <c r="W10" s="203">
        <v>14.82</v>
      </c>
      <c r="X10" s="203">
        <v>62.84</v>
      </c>
      <c r="Y10" s="203">
        <v>0</v>
      </c>
      <c r="Z10" s="203">
        <v>84.13</v>
      </c>
      <c r="AA10" s="203">
        <v>28.97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9.4600000000000009</v>
      </c>
      <c r="AJ10" s="203">
        <v>0</v>
      </c>
      <c r="AK10" s="203">
        <v>98.69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82.45</v>
      </c>
      <c r="L11" s="203">
        <v>63.05</v>
      </c>
      <c r="M11" s="203">
        <v>30.93</v>
      </c>
      <c r="N11" s="203">
        <v>50.32</v>
      </c>
      <c r="O11" s="203">
        <v>71.09</v>
      </c>
      <c r="P11" s="203">
        <v>24.07</v>
      </c>
      <c r="Q11" s="203">
        <v>9.2899999999999991</v>
      </c>
      <c r="R11" s="203">
        <v>18.059999999999999</v>
      </c>
      <c r="S11" s="203">
        <v>11.24</v>
      </c>
      <c r="T11" s="203">
        <v>0</v>
      </c>
      <c r="U11" s="203">
        <v>50.21</v>
      </c>
      <c r="V11" s="203">
        <v>8.83</v>
      </c>
      <c r="W11" s="203">
        <v>14.82</v>
      </c>
      <c r="X11" s="203">
        <v>62.84</v>
      </c>
      <c r="Y11" s="203">
        <v>0</v>
      </c>
      <c r="Z11" s="203">
        <v>84.13</v>
      </c>
      <c r="AA11" s="203">
        <v>28.97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9.4600000000000009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82.45</v>
      </c>
      <c r="L12" s="203">
        <v>63.05</v>
      </c>
      <c r="M12" s="203">
        <v>30.93</v>
      </c>
      <c r="N12" s="203">
        <v>50.32</v>
      </c>
      <c r="O12" s="203">
        <v>71.09</v>
      </c>
      <c r="P12" s="203">
        <v>24.07</v>
      </c>
      <c r="Q12" s="203">
        <v>9.2899999999999991</v>
      </c>
      <c r="R12" s="203">
        <v>18.059999999999999</v>
      </c>
      <c r="S12" s="203">
        <v>11.24</v>
      </c>
      <c r="T12" s="203">
        <v>0</v>
      </c>
      <c r="U12" s="203">
        <v>50.21</v>
      </c>
      <c r="V12" s="203">
        <v>8.83</v>
      </c>
      <c r="W12" s="203">
        <v>14.82</v>
      </c>
      <c r="X12" s="203">
        <v>62.84</v>
      </c>
      <c r="Y12" s="203">
        <v>0</v>
      </c>
      <c r="Z12" s="203">
        <v>84.13</v>
      </c>
      <c r="AA12" s="203">
        <v>28.97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9.4600000000000009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82.45</v>
      </c>
      <c r="L13" s="203">
        <v>63.05</v>
      </c>
      <c r="M13" s="203">
        <v>30.93</v>
      </c>
      <c r="N13" s="203">
        <v>50.32</v>
      </c>
      <c r="O13" s="203">
        <v>71.09</v>
      </c>
      <c r="P13" s="203">
        <v>24.07</v>
      </c>
      <c r="Q13" s="203">
        <v>9.2899999999999991</v>
      </c>
      <c r="R13" s="203">
        <v>18.059999999999999</v>
      </c>
      <c r="S13" s="203">
        <v>11.24</v>
      </c>
      <c r="T13" s="203">
        <v>0</v>
      </c>
      <c r="U13" s="203">
        <v>50.21</v>
      </c>
      <c r="V13" s="203">
        <v>8.83</v>
      </c>
      <c r="W13" s="203">
        <v>14.82</v>
      </c>
      <c r="X13" s="203">
        <v>62.84</v>
      </c>
      <c r="Y13" s="203">
        <v>0</v>
      </c>
      <c r="Z13" s="203">
        <v>84.13</v>
      </c>
      <c r="AA13" s="203">
        <v>28.97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9.4600000000000009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82.45</v>
      </c>
      <c r="L14" s="203">
        <v>63.05</v>
      </c>
      <c r="M14" s="203">
        <v>30.93</v>
      </c>
      <c r="N14" s="203">
        <v>50.32</v>
      </c>
      <c r="O14" s="203">
        <v>71.09</v>
      </c>
      <c r="P14" s="203">
        <v>24.07</v>
      </c>
      <c r="Q14" s="203">
        <v>9.2899999999999991</v>
      </c>
      <c r="R14" s="203">
        <v>18.059999999999999</v>
      </c>
      <c r="S14" s="203">
        <v>11.24</v>
      </c>
      <c r="T14" s="203">
        <v>0</v>
      </c>
      <c r="U14" s="203">
        <v>50.21</v>
      </c>
      <c r="V14" s="203">
        <v>8.83</v>
      </c>
      <c r="W14" s="203">
        <v>14.82</v>
      </c>
      <c r="X14" s="203">
        <v>62.84</v>
      </c>
      <c r="Y14" s="203">
        <v>0</v>
      </c>
      <c r="Z14" s="203">
        <v>84.13</v>
      </c>
      <c r="AA14" s="203">
        <v>28.97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9.4600000000000009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82.45</v>
      </c>
      <c r="L15" s="203">
        <v>63.05</v>
      </c>
      <c r="M15" s="203">
        <v>30.93</v>
      </c>
      <c r="N15" s="203">
        <v>50.32</v>
      </c>
      <c r="O15" s="203">
        <v>71.09</v>
      </c>
      <c r="P15" s="203">
        <v>24.07</v>
      </c>
      <c r="Q15" s="203">
        <v>9.2899999999999991</v>
      </c>
      <c r="R15" s="203">
        <v>18.059999999999999</v>
      </c>
      <c r="S15" s="203">
        <v>11.24</v>
      </c>
      <c r="T15" s="203">
        <v>0</v>
      </c>
      <c r="U15" s="203">
        <v>50.21</v>
      </c>
      <c r="V15" s="203">
        <v>8.83</v>
      </c>
      <c r="W15" s="203">
        <v>14.82</v>
      </c>
      <c r="X15" s="203">
        <v>62.84</v>
      </c>
      <c r="Y15" s="203">
        <v>0</v>
      </c>
      <c r="Z15" s="203">
        <v>84.13</v>
      </c>
      <c r="AA15" s="203">
        <v>28.97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9.81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82.45</v>
      </c>
      <c r="L16" s="203">
        <v>63.05</v>
      </c>
      <c r="M16" s="203">
        <v>30.93</v>
      </c>
      <c r="N16" s="203">
        <v>50.32</v>
      </c>
      <c r="O16" s="203">
        <v>71.09</v>
      </c>
      <c r="P16" s="203">
        <v>24.07</v>
      </c>
      <c r="Q16" s="203">
        <v>9.2899999999999991</v>
      </c>
      <c r="R16" s="203">
        <v>18.059999999999999</v>
      </c>
      <c r="S16" s="203">
        <v>11.24</v>
      </c>
      <c r="T16" s="203">
        <v>0</v>
      </c>
      <c r="U16" s="203">
        <v>50.21</v>
      </c>
      <c r="V16" s="203">
        <v>8.83</v>
      </c>
      <c r="W16" s="203">
        <v>14.82</v>
      </c>
      <c r="X16" s="203">
        <v>62.84</v>
      </c>
      <c r="Y16" s="203">
        <v>0</v>
      </c>
      <c r="Z16" s="203">
        <v>84.13</v>
      </c>
      <c r="AA16" s="203">
        <v>28.97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9.81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82.45</v>
      </c>
      <c r="L17" s="203">
        <v>63.05</v>
      </c>
      <c r="M17" s="203">
        <v>30.93</v>
      </c>
      <c r="N17" s="203">
        <v>50.32</v>
      </c>
      <c r="O17" s="203">
        <v>71.09</v>
      </c>
      <c r="P17" s="203">
        <v>24.07</v>
      </c>
      <c r="Q17" s="203">
        <v>2.33</v>
      </c>
      <c r="R17" s="203">
        <v>5.64</v>
      </c>
      <c r="S17" s="203">
        <v>3.49</v>
      </c>
      <c r="T17" s="203">
        <v>0</v>
      </c>
      <c r="U17" s="203">
        <v>50.21</v>
      </c>
      <c r="V17" s="203">
        <v>0</v>
      </c>
      <c r="W17" s="203">
        <v>14.82</v>
      </c>
      <c r="X17" s="203">
        <v>62.84</v>
      </c>
      <c r="Y17" s="203">
        <v>0</v>
      </c>
      <c r="Z17" s="203">
        <v>84.13</v>
      </c>
      <c r="AA17" s="203">
        <v>28.97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9.81</v>
      </c>
      <c r="AJ17" s="203">
        <v>0</v>
      </c>
      <c r="AK17" s="203">
        <v>76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82.45</v>
      </c>
      <c r="L18" s="203">
        <v>63.05</v>
      </c>
      <c r="M18" s="203">
        <v>30.93</v>
      </c>
      <c r="N18" s="203">
        <v>50.32</v>
      </c>
      <c r="O18" s="203">
        <v>71.09</v>
      </c>
      <c r="P18" s="203">
        <v>24.07</v>
      </c>
      <c r="Q18" s="203">
        <v>2.33</v>
      </c>
      <c r="R18" s="203">
        <v>5.64</v>
      </c>
      <c r="S18" s="203">
        <v>3.51</v>
      </c>
      <c r="T18" s="203">
        <v>0</v>
      </c>
      <c r="U18" s="203">
        <v>50.21</v>
      </c>
      <c r="V18" s="203">
        <v>0</v>
      </c>
      <c r="W18" s="203">
        <v>14.82</v>
      </c>
      <c r="X18" s="203">
        <v>62.84</v>
      </c>
      <c r="Y18" s="203">
        <v>0</v>
      </c>
      <c r="Z18" s="203">
        <v>84.13</v>
      </c>
      <c r="AA18" s="203">
        <v>28.97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9.81</v>
      </c>
      <c r="AJ18" s="203">
        <v>0</v>
      </c>
      <c r="AK18" s="203">
        <v>76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82.45</v>
      </c>
      <c r="L19" s="203">
        <v>63.05</v>
      </c>
      <c r="M19" s="203">
        <v>30.93</v>
      </c>
      <c r="N19" s="203">
        <v>50.32</v>
      </c>
      <c r="O19" s="203">
        <v>71.09</v>
      </c>
      <c r="P19" s="203">
        <v>24.07</v>
      </c>
      <c r="Q19" s="203">
        <v>2.33</v>
      </c>
      <c r="R19" s="203">
        <v>5.69</v>
      </c>
      <c r="S19" s="203">
        <v>3.51</v>
      </c>
      <c r="T19" s="203">
        <v>0</v>
      </c>
      <c r="U19" s="203">
        <v>50.21</v>
      </c>
      <c r="V19" s="203">
        <v>0</v>
      </c>
      <c r="W19" s="203">
        <v>14.82</v>
      </c>
      <c r="X19" s="203">
        <v>62.84</v>
      </c>
      <c r="Y19" s="203">
        <v>0</v>
      </c>
      <c r="Z19" s="203">
        <v>82.73</v>
      </c>
      <c r="AA19" s="203">
        <v>28.52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9.81</v>
      </c>
      <c r="AJ19" s="203">
        <v>0</v>
      </c>
      <c r="AK19" s="203">
        <v>76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82.45</v>
      </c>
      <c r="L20" s="203">
        <v>63.05</v>
      </c>
      <c r="M20" s="203">
        <v>30.93</v>
      </c>
      <c r="N20" s="203">
        <v>50.32</v>
      </c>
      <c r="O20" s="203">
        <v>71.09</v>
      </c>
      <c r="P20" s="203">
        <v>24.07</v>
      </c>
      <c r="Q20" s="203">
        <v>2.35</v>
      </c>
      <c r="R20" s="203">
        <v>5.69</v>
      </c>
      <c r="S20" s="203">
        <v>3.51</v>
      </c>
      <c r="T20" s="203">
        <v>0</v>
      </c>
      <c r="U20" s="203">
        <v>50.21</v>
      </c>
      <c r="V20" s="203">
        <v>0</v>
      </c>
      <c r="W20" s="203">
        <v>14.82</v>
      </c>
      <c r="X20" s="203">
        <v>62.84</v>
      </c>
      <c r="Y20" s="203">
        <v>0</v>
      </c>
      <c r="Z20" s="203">
        <v>82.73</v>
      </c>
      <c r="AA20" s="203">
        <v>28.52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9.81</v>
      </c>
      <c r="AJ20" s="203">
        <v>0</v>
      </c>
      <c r="AK20" s="203">
        <v>76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82.45</v>
      </c>
      <c r="L21" s="203">
        <v>63.05</v>
      </c>
      <c r="M21" s="203">
        <v>30.93</v>
      </c>
      <c r="N21" s="203">
        <v>50.32</v>
      </c>
      <c r="O21" s="203">
        <v>71.09</v>
      </c>
      <c r="P21" s="203">
        <v>24.07</v>
      </c>
      <c r="Q21" s="203">
        <v>2.35</v>
      </c>
      <c r="R21" s="203">
        <v>5.69</v>
      </c>
      <c r="S21" s="203">
        <v>3.51</v>
      </c>
      <c r="T21" s="203">
        <v>0</v>
      </c>
      <c r="U21" s="203">
        <v>50.21</v>
      </c>
      <c r="V21" s="203">
        <v>0</v>
      </c>
      <c r="W21" s="203">
        <v>4.8499999999999996</v>
      </c>
      <c r="X21" s="203">
        <v>19.399999999999999</v>
      </c>
      <c r="Y21" s="203">
        <v>0</v>
      </c>
      <c r="Z21" s="203">
        <v>44.62</v>
      </c>
      <c r="AA21" s="203">
        <v>15.7</v>
      </c>
      <c r="AB21" s="203">
        <v>0</v>
      </c>
      <c r="AC21" s="203">
        <v>5.76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4.38</v>
      </c>
      <c r="AJ21" s="203">
        <v>0</v>
      </c>
      <c r="AK21" s="203">
        <v>76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82.45</v>
      </c>
      <c r="L22" s="203">
        <v>63.05</v>
      </c>
      <c r="M22" s="203">
        <v>30.93</v>
      </c>
      <c r="N22" s="203">
        <v>50.32</v>
      </c>
      <c r="O22" s="203">
        <v>71.09</v>
      </c>
      <c r="P22" s="203">
        <v>24.07</v>
      </c>
      <c r="Q22" s="203">
        <v>2.35</v>
      </c>
      <c r="R22" s="203">
        <v>5.69</v>
      </c>
      <c r="S22" s="203">
        <v>3.51</v>
      </c>
      <c r="T22" s="203">
        <v>0</v>
      </c>
      <c r="U22" s="203">
        <v>50.21</v>
      </c>
      <c r="V22" s="203">
        <v>0</v>
      </c>
      <c r="W22" s="203">
        <v>4.8499999999999996</v>
      </c>
      <c r="X22" s="203">
        <v>19.399999999999999</v>
      </c>
      <c r="Y22" s="203">
        <v>0</v>
      </c>
      <c r="Z22" s="203">
        <v>44.62</v>
      </c>
      <c r="AA22" s="203">
        <v>15.7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9.81</v>
      </c>
      <c r="AJ22" s="203">
        <v>0</v>
      </c>
      <c r="AK22" s="203">
        <v>76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82.45</v>
      </c>
      <c r="L23" s="203">
        <v>63.05</v>
      </c>
      <c r="M23" s="203">
        <v>30.93</v>
      </c>
      <c r="N23" s="203">
        <v>50.32</v>
      </c>
      <c r="O23" s="203">
        <v>71.09</v>
      </c>
      <c r="P23" s="203">
        <v>24.07</v>
      </c>
      <c r="Q23" s="203">
        <v>2.35</v>
      </c>
      <c r="R23" s="203">
        <v>5.69</v>
      </c>
      <c r="S23" s="203">
        <v>3.51</v>
      </c>
      <c r="T23" s="203">
        <v>0</v>
      </c>
      <c r="U23" s="203">
        <v>50.21</v>
      </c>
      <c r="V23" s="203">
        <v>0</v>
      </c>
      <c r="W23" s="203">
        <v>4.8499999999999996</v>
      </c>
      <c r="X23" s="203">
        <v>19.399999999999999</v>
      </c>
      <c r="Y23" s="203">
        <v>0</v>
      </c>
      <c r="Z23" s="203">
        <v>44.62</v>
      </c>
      <c r="AA23" s="203">
        <v>15.7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9.81</v>
      </c>
      <c r="AJ23" s="203">
        <v>0</v>
      </c>
      <c r="AK23" s="203">
        <v>76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82.45</v>
      </c>
      <c r="L24" s="203">
        <v>63.05</v>
      </c>
      <c r="M24" s="203">
        <v>30.93</v>
      </c>
      <c r="N24" s="203">
        <v>50.32</v>
      </c>
      <c r="O24" s="203">
        <v>71.09</v>
      </c>
      <c r="P24" s="203">
        <v>24.07</v>
      </c>
      <c r="Q24" s="203">
        <v>2.35</v>
      </c>
      <c r="R24" s="203">
        <v>5.69</v>
      </c>
      <c r="S24" s="203">
        <v>3.51</v>
      </c>
      <c r="T24" s="203">
        <v>0</v>
      </c>
      <c r="U24" s="203">
        <v>50.21</v>
      </c>
      <c r="V24" s="203">
        <v>0</v>
      </c>
      <c r="W24" s="203">
        <v>4.8499999999999996</v>
      </c>
      <c r="X24" s="203">
        <v>19.399999999999999</v>
      </c>
      <c r="Y24" s="203">
        <v>0</v>
      </c>
      <c r="Z24" s="203">
        <v>44.62</v>
      </c>
      <c r="AA24" s="203">
        <v>15.7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9.81</v>
      </c>
      <c r="AJ24" s="203">
        <v>0</v>
      </c>
      <c r="AK24" s="203">
        <v>76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82.45</v>
      </c>
      <c r="L25" s="203">
        <v>63.05</v>
      </c>
      <c r="M25" s="203">
        <v>30.93</v>
      </c>
      <c r="N25" s="203">
        <v>50.32</v>
      </c>
      <c r="O25" s="203">
        <v>71.09</v>
      </c>
      <c r="P25" s="203">
        <v>24.07</v>
      </c>
      <c r="Q25" s="203">
        <v>0</v>
      </c>
      <c r="R25" s="203">
        <v>0</v>
      </c>
      <c r="S25" s="203">
        <v>0</v>
      </c>
      <c r="T25" s="203">
        <v>0</v>
      </c>
      <c r="U25" s="203">
        <v>50.21</v>
      </c>
      <c r="V25" s="203">
        <v>0</v>
      </c>
      <c r="W25" s="203">
        <v>14.82</v>
      </c>
      <c r="X25" s="203">
        <v>62.32</v>
      </c>
      <c r="Y25" s="203">
        <v>0</v>
      </c>
      <c r="Z25" s="203">
        <v>44.62</v>
      </c>
      <c r="AA25" s="203">
        <v>15.7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9.81</v>
      </c>
      <c r="AJ25" s="203">
        <v>0</v>
      </c>
      <c r="AK25" s="203">
        <v>76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82.45</v>
      </c>
      <c r="L26" s="203">
        <v>63.05</v>
      </c>
      <c r="M26" s="203">
        <v>30.93</v>
      </c>
      <c r="N26" s="203">
        <v>50.32</v>
      </c>
      <c r="O26" s="203">
        <v>71.09</v>
      </c>
      <c r="P26" s="203">
        <v>24.07</v>
      </c>
      <c r="Q26" s="203">
        <v>0</v>
      </c>
      <c r="R26" s="203">
        <v>0</v>
      </c>
      <c r="S26" s="203">
        <v>0</v>
      </c>
      <c r="T26" s="203">
        <v>0</v>
      </c>
      <c r="U26" s="203">
        <v>50.21</v>
      </c>
      <c r="V26" s="203">
        <v>0</v>
      </c>
      <c r="W26" s="203">
        <v>14.82</v>
      </c>
      <c r="X26" s="203">
        <v>62.84</v>
      </c>
      <c r="Y26" s="203">
        <v>0</v>
      </c>
      <c r="Z26" s="203">
        <v>44.62</v>
      </c>
      <c r="AA26" s="203">
        <v>14.55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9.81</v>
      </c>
      <c r="AJ26" s="203">
        <v>0</v>
      </c>
      <c r="AK26" s="203">
        <v>76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82.45</v>
      </c>
      <c r="L27" s="203">
        <v>63.05</v>
      </c>
      <c r="M27" s="203">
        <v>30.93</v>
      </c>
      <c r="N27" s="203">
        <v>50.32</v>
      </c>
      <c r="O27" s="203">
        <v>71.09</v>
      </c>
      <c r="P27" s="203">
        <v>24.07</v>
      </c>
      <c r="Q27" s="203">
        <v>0</v>
      </c>
      <c r="R27" s="203">
        <v>0</v>
      </c>
      <c r="S27" s="203">
        <v>0</v>
      </c>
      <c r="T27" s="203">
        <v>0</v>
      </c>
      <c r="U27" s="203">
        <v>50.21</v>
      </c>
      <c r="V27" s="203">
        <v>0</v>
      </c>
      <c r="W27" s="203">
        <v>14.82</v>
      </c>
      <c r="X27" s="203">
        <v>62.84</v>
      </c>
      <c r="Y27" s="203">
        <v>0</v>
      </c>
      <c r="Z27" s="203">
        <v>44.62</v>
      </c>
      <c r="AA27" s="203">
        <v>14.55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9.81</v>
      </c>
      <c r="AJ27" s="203">
        <v>0</v>
      </c>
      <c r="AK27" s="203">
        <v>76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5.42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82.45</v>
      </c>
      <c r="L28" s="203">
        <v>63.05</v>
      </c>
      <c r="M28" s="203">
        <v>30.93</v>
      </c>
      <c r="N28" s="203">
        <v>50.32</v>
      </c>
      <c r="O28" s="203">
        <v>71.09</v>
      </c>
      <c r="P28" s="203">
        <v>24.07</v>
      </c>
      <c r="Q28" s="203">
        <v>0</v>
      </c>
      <c r="R28" s="203">
        <v>0</v>
      </c>
      <c r="S28" s="203">
        <v>0</v>
      </c>
      <c r="T28" s="203">
        <v>0</v>
      </c>
      <c r="U28" s="203">
        <v>50.21</v>
      </c>
      <c r="V28" s="203">
        <v>0</v>
      </c>
      <c r="W28" s="203">
        <v>14.82</v>
      </c>
      <c r="X28" s="203">
        <v>62.84</v>
      </c>
      <c r="Y28" s="203">
        <v>0</v>
      </c>
      <c r="Z28" s="203">
        <v>44.62</v>
      </c>
      <c r="AA28" s="203">
        <v>14.55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9.81</v>
      </c>
      <c r="AJ28" s="203">
        <v>0</v>
      </c>
      <c r="AK28" s="203">
        <v>76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13.44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82.45</v>
      </c>
      <c r="L29" s="203">
        <v>63.05</v>
      </c>
      <c r="M29" s="203">
        <v>30.93</v>
      </c>
      <c r="N29" s="203">
        <v>50.32</v>
      </c>
      <c r="O29" s="203">
        <v>71.09</v>
      </c>
      <c r="P29" s="203">
        <v>24.07</v>
      </c>
      <c r="Q29" s="203">
        <v>0</v>
      </c>
      <c r="R29" s="203">
        <v>0</v>
      </c>
      <c r="S29" s="203">
        <v>0</v>
      </c>
      <c r="T29" s="203">
        <v>0</v>
      </c>
      <c r="U29" s="203">
        <v>50.21</v>
      </c>
      <c r="V29" s="203">
        <v>0</v>
      </c>
      <c r="W29" s="203">
        <v>14.82</v>
      </c>
      <c r="X29" s="203">
        <v>62.84</v>
      </c>
      <c r="Y29" s="203">
        <v>0</v>
      </c>
      <c r="Z29" s="203">
        <v>44.62</v>
      </c>
      <c r="AA29" s="203">
        <v>14.55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9.81</v>
      </c>
      <c r="AJ29" s="203">
        <v>0</v>
      </c>
      <c r="AK29" s="203">
        <v>76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24.51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82.45</v>
      </c>
      <c r="L30" s="203">
        <v>63.05</v>
      </c>
      <c r="M30" s="203">
        <v>30.93</v>
      </c>
      <c r="N30" s="203">
        <v>50.32</v>
      </c>
      <c r="O30" s="203">
        <v>71.09</v>
      </c>
      <c r="P30" s="203">
        <v>24.07</v>
      </c>
      <c r="Q30" s="203">
        <v>0</v>
      </c>
      <c r="R30" s="203">
        <v>0</v>
      </c>
      <c r="S30" s="203">
        <v>0</v>
      </c>
      <c r="T30" s="203">
        <v>0</v>
      </c>
      <c r="U30" s="203">
        <v>50.21</v>
      </c>
      <c r="V30" s="203">
        <v>0</v>
      </c>
      <c r="W30" s="203">
        <v>14.82</v>
      </c>
      <c r="X30" s="203">
        <v>62.84</v>
      </c>
      <c r="Y30" s="203">
        <v>0</v>
      </c>
      <c r="Z30" s="203">
        <v>44.62</v>
      </c>
      <c r="AA30" s="203">
        <v>17.239999999999998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9.81</v>
      </c>
      <c r="AJ30" s="203">
        <v>0</v>
      </c>
      <c r="AK30" s="203">
        <v>76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36.46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82.45</v>
      </c>
      <c r="L31" s="203">
        <v>67.849999999999994</v>
      </c>
      <c r="M31" s="203">
        <v>30.93</v>
      </c>
      <c r="N31" s="203">
        <v>50.32</v>
      </c>
      <c r="O31" s="203">
        <v>71.09</v>
      </c>
      <c r="P31" s="203">
        <v>24.07</v>
      </c>
      <c r="Q31" s="203">
        <v>0</v>
      </c>
      <c r="R31" s="203">
        <v>0</v>
      </c>
      <c r="S31" s="203">
        <v>3.97</v>
      </c>
      <c r="T31" s="203">
        <v>0</v>
      </c>
      <c r="U31" s="203">
        <v>50.21</v>
      </c>
      <c r="V31" s="203">
        <v>0</v>
      </c>
      <c r="W31" s="203">
        <v>14.82</v>
      </c>
      <c r="X31" s="203">
        <v>62.84</v>
      </c>
      <c r="Y31" s="203">
        <v>0</v>
      </c>
      <c r="Z31" s="203">
        <v>44.62</v>
      </c>
      <c r="AA31" s="203">
        <v>17.239999999999998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8.93</v>
      </c>
      <c r="AJ31" s="203">
        <v>0</v>
      </c>
      <c r="AK31" s="203">
        <v>76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42.85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85.33</v>
      </c>
      <c r="L32" s="203">
        <v>67.98</v>
      </c>
      <c r="M32" s="203">
        <v>30.93</v>
      </c>
      <c r="N32" s="203">
        <v>50.32</v>
      </c>
      <c r="O32" s="203">
        <v>71.09</v>
      </c>
      <c r="P32" s="203">
        <v>24.07</v>
      </c>
      <c r="Q32" s="203">
        <v>0</v>
      </c>
      <c r="R32" s="203">
        <v>0</v>
      </c>
      <c r="S32" s="203">
        <v>3.98</v>
      </c>
      <c r="T32" s="203">
        <v>0</v>
      </c>
      <c r="U32" s="203">
        <v>50.21</v>
      </c>
      <c r="V32" s="203">
        <v>0</v>
      </c>
      <c r="W32" s="203">
        <v>14.82</v>
      </c>
      <c r="X32" s="203">
        <v>62.84</v>
      </c>
      <c r="Y32" s="203">
        <v>0</v>
      </c>
      <c r="Z32" s="203">
        <v>47.59</v>
      </c>
      <c r="AA32" s="203">
        <v>20.45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8.98</v>
      </c>
      <c r="AJ32" s="203">
        <v>0</v>
      </c>
      <c r="AK32" s="203">
        <v>76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85.2</v>
      </c>
      <c r="L33" s="203">
        <v>66.83</v>
      </c>
      <c r="M33" s="203">
        <v>30.93</v>
      </c>
      <c r="N33" s="203">
        <v>50.32</v>
      </c>
      <c r="O33" s="203">
        <v>71.09</v>
      </c>
      <c r="P33" s="203">
        <v>24.07</v>
      </c>
      <c r="Q33" s="203">
        <v>0.59</v>
      </c>
      <c r="R33" s="203">
        <v>0</v>
      </c>
      <c r="S33" s="203">
        <v>3.6</v>
      </c>
      <c r="T33" s="203">
        <v>0</v>
      </c>
      <c r="U33" s="203">
        <v>50.21</v>
      </c>
      <c r="V33" s="203">
        <v>0</v>
      </c>
      <c r="W33" s="203">
        <v>14.82</v>
      </c>
      <c r="X33" s="203">
        <v>62.84</v>
      </c>
      <c r="Y33" s="203">
        <v>0</v>
      </c>
      <c r="Z33" s="203">
        <v>47.59</v>
      </c>
      <c r="AA33" s="203">
        <v>20.45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8.98</v>
      </c>
      <c r="AJ33" s="203">
        <v>0</v>
      </c>
      <c r="AK33" s="203">
        <v>76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85.19</v>
      </c>
      <c r="L34" s="203">
        <v>66.83</v>
      </c>
      <c r="M34" s="203">
        <v>30.93</v>
      </c>
      <c r="N34" s="203">
        <v>50.32</v>
      </c>
      <c r="O34" s="203">
        <v>71.09</v>
      </c>
      <c r="P34" s="203">
        <v>24.07</v>
      </c>
      <c r="Q34" s="203">
        <v>0.59</v>
      </c>
      <c r="R34" s="203">
        <v>0</v>
      </c>
      <c r="S34" s="203">
        <v>3.6</v>
      </c>
      <c r="T34" s="203">
        <v>0</v>
      </c>
      <c r="U34" s="203">
        <v>50.21</v>
      </c>
      <c r="V34" s="203">
        <v>0</v>
      </c>
      <c r="W34" s="203">
        <v>14.82</v>
      </c>
      <c r="X34" s="203">
        <v>62.84</v>
      </c>
      <c r="Y34" s="203">
        <v>0</v>
      </c>
      <c r="Z34" s="203">
        <v>47.59</v>
      </c>
      <c r="AA34" s="203">
        <v>20.45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8.98</v>
      </c>
      <c r="AJ34" s="203">
        <v>0</v>
      </c>
      <c r="AK34" s="203">
        <v>76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85.2</v>
      </c>
      <c r="L35" s="203">
        <v>66.83</v>
      </c>
      <c r="M35" s="203">
        <v>30.93</v>
      </c>
      <c r="N35" s="203">
        <v>50.32</v>
      </c>
      <c r="O35" s="203">
        <v>71.09</v>
      </c>
      <c r="P35" s="203">
        <v>24.07</v>
      </c>
      <c r="Q35" s="203">
        <v>1.45</v>
      </c>
      <c r="R35" s="203">
        <v>0</v>
      </c>
      <c r="S35" s="203">
        <v>5.22</v>
      </c>
      <c r="T35" s="203">
        <v>0</v>
      </c>
      <c r="U35" s="203">
        <v>50.21</v>
      </c>
      <c r="V35" s="203">
        <v>0</v>
      </c>
      <c r="W35" s="203">
        <v>14.82</v>
      </c>
      <c r="X35" s="203">
        <v>62.84</v>
      </c>
      <c r="Y35" s="203">
        <v>0</v>
      </c>
      <c r="Z35" s="203">
        <v>47.59</v>
      </c>
      <c r="AA35" s="203">
        <v>20.45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8.98</v>
      </c>
      <c r="AJ35" s="203">
        <v>0</v>
      </c>
      <c r="AK35" s="203">
        <v>76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85.19</v>
      </c>
      <c r="L36" s="203">
        <v>66.83</v>
      </c>
      <c r="M36" s="203">
        <v>30.93</v>
      </c>
      <c r="N36" s="203">
        <v>50.32</v>
      </c>
      <c r="O36" s="203">
        <v>71.09</v>
      </c>
      <c r="P36" s="203">
        <v>24.07</v>
      </c>
      <c r="Q36" s="203">
        <v>1.45</v>
      </c>
      <c r="R36" s="203">
        <v>0</v>
      </c>
      <c r="S36" s="203">
        <v>5.22</v>
      </c>
      <c r="T36" s="203">
        <v>0</v>
      </c>
      <c r="U36" s="203">
        <v>50.21</v>
      </c>
      <c r="V36" s="203">
        <v>0</v>
      </c>
      <c r="W36" s="203">
        <v>14.82</v>
      </c>
      <c r="X36" s="203">
        <v>62.84</v>
      </c>
      <c r="Y36" s="203">
        <v>0</v>
      </c>
      <c r="Z36" s="203">
        <v>47.59</v>
      </c>
      <c r="AA36" s="203">
        <v>20.45</v>
      </c>
      <c r="AB36" s="203">
        <v>0</v>
      </c>
      <c r="AC36" s="203">
        <v>5.76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4.13</v>
      </c>
      <c r="AJ36" s="203">
        <v>0</v>
      </c>
      <c r="AK36" s="203">
        <v>76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85.2</v>
      </c>
      <c r="L37" s="203">
        <v>66.83</v>
      </c>
      <c r="M37" s="203">
        <v>30.93</v>
      </c>
      <c r="N37" s="203">
        <v>50.32</v>
      </c>
      <c r="O37" s="203">
        <v>71.09</v>
      </c>
      <c r="P37" s="203">
        <v>24.07</v>
      </c>
      <c r="Q37" s="203">
        <v>5</v>
      </c>
      <c r="R37" s="203">
        <v>0</v>
      </c>
      <c r="S37" s="203">
        <v>5.22</v>
      </c>
      <c r="T37" s="203">
        <v>0</v>
      </c>
      <c r="U37" s="203">
        <v>50.21</v>
      </c>
      <c r="V37" s="203">
        <v>0</v>
      </c>
      <c r="W37" s="203">
        <v>14.82</v>
      </c>
      <c r="X37" s="203">
        <v>62.84</v>
      </c>
      <c r="Y37" s="203">
        <v>0</v>
      </c>
      <c r="Z37" s="203">
        <v>61.93</v>
      </c>
      <c r="AA37" s="203">
        <v>20.45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8.93</v>
      </c>
      <c r="AJ37" s="203">
        <v>0</v>
      </c>
      <c r="AK37" s="203">
        <v>76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85.19</v>
      </c>
      <c r="L38" s="203">
        <v>66.83</v>
      </c>
      <c r="M38" s="203">
        <v>30.93</v>
      </c>
      <c r="N38" s="203">
        <v>50.32</v>
      </c>
      <c r="O38" s="203">
        <v>71.09</v>
      </c>
      <c r="P38" s="203">
        <v>24.07</v>
      </c>
      <c r="Q38" s="203">
        <v>5</v>
      </c>
      <c r="R38" s="203">
        <v>0</v>
      </c>
      <c r="S38" s="203">
        <v>5.22</v>
      </c>
      <c r="T38" s="203">
        <v>0</v>
      </c>
      <c r="U38" s="203">
        <v>50.21</v>
      </c>
      <c r="V38" s="203">
        <v>0</v>
      </c>
      <c r="W38" s="203">
        <v>14.82</v>
      </c>
      <c r="X38" s="203">
        <v>62.84</v>
      </c>
      <c r="Y38" s="203">
        <v>0</v>
      </c>
      <c r="Z38" s="203">
        <v>56.14</v>
      </c>
      <c r="AA38" s="203">
        <v>20.45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8.98</v>
      </c>
      <c r="AJ38" s="203">
        <v>0</v>
      </c>
      <c r="AK38" s="203">
        <v>76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85.22</v>
      </c>
      <c r="L39" s="203">
        <v>66.83</v>
      </c>
      <c r="M39" s="203">
        <v>30.93</v>
      </c>
      <c r="N39" s="203">
        <v>50.32</v>
      </c>
      <c r="O39" s="203">
        <v>71.09</v>
      </c>
      <c r="P39" s="203">
        <v>24.07</v>
      </c>
      <c r="Q39" s="203">
        <v>5</v>
      </c>
      <c r="R39" s="203">
        <v>0</v>
      </c>
      <c r="S39" s="203">
        <v>5.22</v>
      </c>
      <c r="T39" s="203">
        <v>0</v>
      </c>
      <c r="U39" s="203">
        <v>50.21</v>
      </c>
      <c r="V39" s="203">
        <v>0</v>
      </c>
      <c r="W39" s="203">
        <v>14.82</v>
      </c>
      <c r="X39" s="203">
        <v>62.84</v>
      </c>
      <c r="Y39" s="203">
        <v>0</v>
      </c>
      <c r="Z39" s="203">
        <v>56.14</v>
      </c>
      <c r="AA39" s="203">
        <v>20.45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7.41</v>
      </c>
      <c r="AJ39" s="203">
        <v>0</v>
      </c>
      <c r="AK39" s="203">
        <v>76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85.24</v>
      </c>
      <c r="L40" s="203">
        <v>66.83</v>
      </c>
      <c r="M40" s="203">
        <v>30.93</v>
      </c>
      <c r="N40" s="203">
        <v>50.32</v>
      </c>
      <c r="O40" s="203">
        <v>71.09</v>
      </c>
      <c r="P40" s="203">
        <v>24.07</v>
      </c>
      <c r="Q40" s="203">
        <v>3.51</v>
      </c>
      <c r="R40" s="203">
        <v>0</v>
      </c>
      <c r="S40" s="203">
        <v>3.6</v>
      </c>
      <c r="T40" s="203">
        <v>0</v>
      </c>
      <c r="U40" s="203">
        <v>50.21</v>
      </c>
      <c r="V40" s="203">
        <v>0</v>
      </c>
      <c r="W40" s="203">
        <v>14.82</v>
      </c>
      <c r="X40" s="203">
        <v>62.84</v>
      </c>
      <c r="Y40" s="203">
        <v>0</v>
      </c>
      <c r="Z40" s="203">
        <v>44.62</v>
      </c>
      <c r="AA40" s="203">
        <v>20.45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7.41</v>
      </c>
      <c r="AJ40" s="203">
        <v>0</v>
      </c>
      <c r="AK40" s="203">
        <v>76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85</v>
      </c>
      <c r="L41" s="203">
        <v>63.05</v>
      </c>
      <c r="M41" s="203">
        <v>30.93</v>
      </c>
      <c r="N41" s="203">
        <v>50.32</v>
      </c>
      <c r="O41" s="203">
        <v>71.09</v>
      </c>
      <c r="P41" s="203">
        <v>24.07</v>
      </c>
      <c r="Q41" s="203">
        <v>2.67</v>
      </c>
      <c r="R41" s="203">
        <v>0</v>
      </c>
      <c r="S41" s="203">
        <v>1.87</v>
      </c>
      <c r="T41" s="203">
        <v>0</v>
      </c>
      <c r="U41" s="203">
        <v>50.21</v>
      </c>
      <c r="V41" s="203">
        <v>0</v>
      </c>
      <c r="W41" s="203">
        <v>14.82</v>
      </c>
      <c r="X41" s="203">
        <v>62.84</v>
      </c>
      <c r="Y41" s="203">
        <v>0</v>
      </c>
      <c r="Z41" s="203">
        <v>44.62</v>
      </c>
      <c r="AA41" s="203">
        <v>15.7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7.41</v>
      </c>
      <c r="AJ41" s="203">
        <v>0</v>
      </c>
      <c r="AK41" s="203">
        <v>76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85</v>
      </c>
      <c r="L42" s="203">
        <v>63.05</v>
      </c>
      <c r="M42" s="203">
        <v>30.93</v>
      </c>
      <c r="N42" s="203">
        <v>50.32</v>
      </c>
      <c r="O42" s="203">
        <v>71.09</v>
      </c>
      <c r="P42" s="203">
        <v>24.07</v>
      </c>
      <c r="Q42" s="203">
        <v>2.67</v>
      </c>
      <c r="R42" s="203">
        <v>0</v>
      </c>
      <c r="S42" s="203">
        <v>1.87</v>
      </c>
      <c r="T42" s="203">
        <v>0</v>
      </c>
      <c r="U42" s="203">
        <v>50.21</v>
      </c>
      <c r="V42" s="203">
        <v>0</v>
      </c>
      <c r="W42" s="203">
        <v>14.82</v>
      </c>
      <c r="X42" s="203">
        <v>62.84</v>
      </c>
      <c r="Y42" s="203">
        <v>0</v>
      </c>
      <c r="Z42" s="203">
        <v>44.62</v>
      </c>
      <c r="AA42" s="203">
        <v>15.7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7.41</v>
      </c>
      <c r="AJ42" s="203">
        <v>0</v>
      </c>
      <c r="AK42" s="203">
        <v>76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85</v>
      </c>
      <c r="L43" s="203">
        <v>63.05</v>
      </c>
      <c r="M43" s="203">
        <v>30.93</v>
      </c>
      <c r="N43" s="203">
        <v>50.32</v>
      </c>
      <c r="O43" s="203">
        <v>71.09</v>
      </c>
      <c r="P43" s="203">
        <v>24.07</v>
      </c>
      <c r="Q43" s="203">
        <v>2.67</v>
      </c>
      <c r="R43" s="203">
        <v>0</v>
      </c>
      <c r="S43" s="203">
        <v>1.87</v>
      </c>
      <c r="T43" s="203">
        <v>0</v>
      </c>
      <c r="U43" s="203">
        <v>50.21</v>
      </c>
      <c r="V43" s="203">
        <v>0</v>
      </c>
      <c r="W43" s="203">
        <v>14.82</v>
      </c>
      <c r="X43" s="203">
        <v>62.84</v>
      </c>
      <c r="Y43" s="203">
        <v>0</v>
      </c>
      <c r="Z43" s="203">
        <v>44.62</v>
      </c>
      <c r="AA43" s="203">
        <v>15.7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7</v>
      </c>
      <c r="AJ43" s="203">
        <v>0</v>
      </c>
      <c r="AK43" s="203">
        <v>76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85</v>
      </c>
      <c r="L44" s="203">
        <v>63.05</v>
      </c>
      <c r="M44" s="203">
        <v>30.93</v>
      </c>
      <c r="N44" s="203">
        <v>50.32</v>
      </c>
      <c r="O44" s="203">
        <v>71.09</v>
      </c>
      <c r="P44" s="203">
        <v>24.07</v>
      </c>
      <c r="Q44" s="203">
        <v>0</v>
      </c>
      <c r="R44" s="203">
        <v>0</v>
      </c>
      <c r="S44" s="203">
        <v>0</v>
      </c>
      <c r="T44" s="203">
        <v>0</v>
      </c>
      <c r="U44" s="203">
        <v>50.21</v>
      </c>
      <c r="V44" s="203">
        <v>0</v>
      </c>
      <c r="W44" s="203">
        <v>14.82</v>
      </c>
      <c r="X44" s="203">
        <v>62.84</v>
      </c>
      <c r="Y44" s="203">
        <v>0</v>
      </c>
      <c r="Z44" s="203">
        <v>44.62</v>
      </c>
      <c r="AA44" s="203">
        <v>15.7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7.41</v>
      </c>
      <c r="AJ44" s="203">
        <v>0</v>
      </c>
      <c r="AK44" s="203">
        <v>76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85</v>
      </c>
      <c r="L45" s="203">
        <v>63.05</v>
      </c>
      <c r="M45" s="203">
        <v>30.93</v>
      </c>
      <c r="N45" s="203">
        <v>50.32</v>
      </c>
      <c r="O45" s="203">
        <v>71.09</v>
      </c>
      <c r="P45" s="203">
        <v>24.07</v>
      </c>
      <c r="Q45" s="203">
        <v>0</v>
      </c>
      <c r="R45" s="203">
        <v>0</v>
      </c>
      <c r="S45" s="203">
        <v>0</v>
      </c>
      <c r="T45" s="203">
        <v>0</v>
      </c>
      <c r="U45" s="203">
        <v>50.21</v>
      </c>
      <c r="V45" s="203">
        <v>0</v>
      </c>
      <c r="W45" s="203">
        <v>14.82</v>
      </c>
      <c r="X45" s="203">
        <v>62.84</v>
      </c>
      <c r="Y45" s="203">
        <v>0</v>
      </c>
      <c r="Z45" s="203">
        <v>44.62</v>
      </c>
      <c r="AA45" s="203">
        <v>15.7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7.41</v>
      </c>
      <c r="AJ45" s="203">
        <v>0</v>
      </c>
      <c r="AK45" s="203">
        <v>76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85</v>
      </c>
      <c r="L46" s="203">
        <v>63.05</v>
      </c>
      <c r="M46" s="203">
        <v>30.93</v>
      </c>
      <c r="N46" s="203">
        <v>50.32</v>
      </c>
      <c r="O46" s="203">
        <v>71.09</v>
      </c>
      <c r="P46" s="203">
        <v>24.07</v>
      </c>
      <c r="Q46" s="203">
        <v>0</v>
      </c>
      <c r="R46" s="203">
        <v>0</v>
      </c>
      <c r="S46" s="203">
        <v>0</v>
      </c>
      <c r="T46" s="203">
        <v>0</v>
      </c>
      <c r="U46" s="203">
        <v>50.21</v>
      </c>
      <c r="V46" s="203">
        <v>0</v>
      </c>
      <c r="W46" s="203">
        <v>14.82</v>
      </c>
      <c r="X46" s="203">
        <v>62.84</v>
      </c>
      <c r="Y46" s="203">
        <v>0</v>
      </c>
      <c r="Z46" s="203">
        <v>44.62</v>
      </c>
      <c r="AA46" s="203">
        <v>15.7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7.41</v>
      </c>
      <c r="AJ46" s="203">
        <v>0</v>
      </c>
      <c r="AK46" s="203">
        <v>76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85</v>
      </c>
      <c r="L47" s="203">
        <v>55.99</v>
      </c>
      <c r="M47" s="203">
        <v>30.93</v>
      </c>
      <c r="N47" s="203">
        <v>50.32</v>
      </c>
      <c r="O47" s="203">
        <v>71.09</v>
      </c>
      <c r="P47" s="203">
        <v>24.07</v>
      </c>
      <c r="Q47" s="203">
        <v>0</v>
      </c>
      <c r="R47" s="203">
        <v>0</v>
      </c>
      <c r="S47" s="203">
        <v>0</v>
      </c>
      <c r="T47" s="203">
        <v>0</v>
      </c>
      <c r="U47" s="203">
        <v>50.21</v>
      </c>
      <c r="V47" s="203">
        <v>0</v>
      </c>
      <c r="W47" s="203">
        <v>14.82</v>
      </c>
      <c r="X47" s="203">
        <v>62.84</v>
      </c>
      <c r="Y47" s="203">
        <v>0</v>
      </c>
      <c r="Z47" s="203">
        <v>44.62</v>
      </c>
      <c r="AA47" s="203">
        <v>15.7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6.59</v>
      </c>
      <c r="AJ47" s="203">
        <v>0</v>
      </c>
      <c r="AK47" s="203">
        <v>76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85</v>
      </c>
      <c r="L48" s="203">
        <v>53.68</v>
      </c>
      <c r="M48" s="203">
        <v>30.93</v>
      </c>
      <c r="N48" s="203">
        <v>50.32</v>
      </c>
      <c r="O48" s="203">
        <v>71.09</v>
      </c>
      <c r="P48" s="203">
        <v>24.07</v>
      </c>
      <c r="Q48" s="203">
        <v>0</v>
      </c>
      <c r="R48" s="203">
        <v>0</v>
      </c>
      <c r="S48" s="203">
        <v>0</v>
      </c>
      <c r="T48" s="203">
        <v>0</v>
      </c>
      <c r="U48" s="203">
        <v>50.21</v>
      </c>
      <c r="V48" s="203">
        <v>0</v>
      </c>
      <c r="W48" s="203">
        <v>14.82</v>
      </c>
      <c r="X48" s="203">
        <v>62.84</v>
      </c>
      <c r="Y48" s="203">
        <v>0</v>
      </c>
      <c r="Z48" s="203">
        <v>44.62</v>
      </c>
      <c r="AA48" s="203">
        <v>15.7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6.59</v>
      </c>
      <c r="AJ48" s="203">
        <v>0</v>
      </c>
      <c r="AK48" s="203">
        <v>76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85</v>
      </c>
      <c r="L49" s="203">
        <v>63.05</v>
      </c>
      <c r="M49" s="203">
        <v>30.93</v>
      </c>
      <c r="N49" s="203">
        <v>50.32</v>
      </c>
      <c r="O49" s="203">
        <v>71.09</v>
      </c>
      <c r="P49" s="203">
        <v>24.07</v>
      </c>
      <c r="Q49" s="203">
        <v>2.96</v>
      </c>
      <c r="R49" s="203">
        <v>0</v>
      </c>
      <c r="S49" s="203">
        <v>2.5299999999999998</v>
      </c>
      <c r="T49" s="203">
        <v>0</v>
      </c>
      <c r="U49" s="203">
        <v>50.21</v>
      </c>
      <c r="V49" s="203">
        <v>0</v>
      </c>
      <c r="W49" s="203">
        <v>14.82</v>
      </c>
      <c r="X49" s="203">
        <v>62.84</v>
      </c>
      <c r="Y49" s="203">
        <v>0</v>
      </c>
      <c r="Z49" s="203">
        <v>44.62</v>
      </c>
      <c r="AA49" s="203">
        <v>15.7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6</v>
      </c>
      <c r="AJ49" s="203">
        <v>0</v>
      </c>
      <c r="AK49" s="203">
        <v>76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85</v>
      </c>
      <c r="L50" s="203">
        <v>63.05</v>
      </c>
      <c r="M50" s="203">
        <v>30.93</v>
      </c>
      <c r="N50" s="203">
        <v>50.32</v>
      </c>
      <c r="O50" s="203">
        <v>71.09</v>
      </c>
      <c r="P50" s="203">
        <v>24.07</v>
      </c>
      <c r="Q50" s="203">
        <v>2.96</v>
      </c>
      <c r="R50" s="203">
        <v>0</v>
      </c>
      <c r="S50" s="203">
        <v>2.5299999999999998</v>
      </c>
      <c r="T50" s="203">
        <v>0</v>
      </c>
      <c r="U50" s="203">
        <v>50.21</v>
      </c>
      <c r="V50" s="203">
        <v>0</v>
      </c>
      <c r="W50" s="203">
        <v>14.82</v>
      </c>
      <c r="X50" s="203">
        <v>62.84</v>
      </c>
      <c r="Y50" s="203">
        <v>0</v>
      </c>
      <c r="Z50" s="203">
        <v>44.62</v>
      </c>
      <c r="AA50" s="203">
        <v>15.7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8.24</v>
      </c>
      <c r="AJ50" s="203">
        <v>0</v>
      </c>
      <c r="AK50" s="203">
        <v>76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85</v>
      </c>
      <c r="L51" s="203">
        <v>63.05</v>
      </c>
      <c r="M51" s="203">
        <v>30.93</v>
      </c>
      <c r="N51" s="203">
        <v>50.32</v>
      </c>
      <c r="O51" s="203">
        <v>71.09</v>
      </c>
      <c r="P51" s="203">
        <v>24.07</v>
      </c>
      <c r="Q51" s="203">
        <v>9.2899999999999991</v>
      </c>
      <c r="R51" s="203">
        <v>18.059999999999999</v>
      </c>
      <c r="S51" s="203">
        <v>11.24</v>
      </c>
      <c r="T51" s="203">
        <v>0</v>
      </c>
      <c r="U51" s="203">
        <v>50.21</v>
      </c>
      <c r="V51" s="203">
        <v>8.83</v>
      </c>
      <c r="W51" s="203">
        <v>14.82</v>
      </c>
      <c r="X51" s="203">
        <v>62.84</v>
      </c>
      <c r="Y51" s="203">
        <v>0</v>
      </c>
      <c r="Z51" s="203">
        <v>84.13</v>
      </c>
      <c r="AA51" s="203">
        <v>28.97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8.24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85</v>
      </c>
      <c r="L52" s="203">
        <v>63.05</v>
      </c>
      <c r="M52" s="203">
        <v>30.93</v>
      </c>
      <c r="N52" s="203">
        <v>50.32</v>
      </c>
      <c r="O52" s="203">
        <v>71.09</v>
      </c>
      <c r="P52" s="203">
        <v>24.07</v>
      </c>
      <c r="Q52" s="203">
        <v>9.2899999999999991</v>
      </c>
      <c r="R52" s="203">
        <v>18.059999999999999</v>
      </c>
      <c r="S52" s="203">
        <v>11.24</v>
      </c>
      <c r="T52" s="203">
        <v>0</v>
      </c>
      <c r="U52" s="203">
        <v>50.21</v>
      </c>
      <c r="V52" s="203">
        <v>8.83</v>
      </c>
      <c r="W52" s="203">
        <v>14.82</v>
      </c>
      <c r="X52" s="203">
        <v>62.84</v>
      </c>
      <c r="Y52" s="203">
        <v>0</v>
      </c>
      <c r="Z52" s="203">
        <v>84.13</v>
      </c>
      <c r="AA52" s="203">
        <v>28.97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8.24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85</v>
      </c>
      <c r="L53" s="203">
        <v>63.05</v>
      </c>
      <c r="M53" s="203">
        <v>30.93</v>
      </c>
      <c r="N53" s="203">
        <v>50.32</v>
      </c>
      <c r="O53" s="203">
        <v>71.09</v>
      </c>
      <c r="P53" s="203">
        <v>24.07</v>
      </c>
      <c r="Q53" s="203">
        <v>9.2899999999999991</v>
      </c>
      <c r="R53" s="203">
        <v>18.059999999999999</v>
      </c>
      <c r="S53" s="203">
        <v>11.24</v>
      </c>
      <c r="T53" s="203">
        <v>0</v>
      </c>
      <c r="U53" s="203">
        <v>50.21</v>
      </c>
      <c r="V53" s="203">
        <v>8.83</v>
      </c>
      <c r="W53" s="203">
        <v>14.82</v>
      </c>
      <c r="X53" s="203">
        <v>62.84</v>
      </c>
      <c r="Y53" s="203">
        <v>0</v>
      </c>
      <c r="Z53" s="203">
        <v>84.13</v>
      </c>
      <c r="AA53" s="203">
        <v>28.97</v>
      </c>
      <c r="AB53" s="203">
        <v>0</v>
      </c>
      <c r="AC53" s="203">
        <v>5.6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3.62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85</v>
      </c>
      <c r="L54" s="203">
        <v>63.05</v>
      </c>
      <c r="M54" s="203">
        <v>30.93</v>
      </c>
      <c r="N54" s="203">
        <v>50.32</v>
      </c>
      <c r="O54" s="203">
        <v>71.09</v>
      </c>
      <c r="P54" s="203">
        <v>24.07</v>
      </c>
      <c r="Q54" s="203">
        <v>9.2899999999999991</v>
      </c>
      <c r="R54" s="203">
        <v>18.059999999999999</v>
      </c>
      <c r="S54" s="203">
        <v>11.24</v>
      </c>
      <c r="T54" s="203">
        <v>0</v>
      </c>
      <c r="U54" s="203">
        <v>50.21</v>
      </c>
      <c r="V54" s="203">
        <v>8.83</v>
      </c>
      <c r="W54" s="203">
        <v>14.82</v>
      </c>
      <c r="X54" s="203">
        <v>62.84</v>
      </c>
      <c r="Y54" s="203">
        <v>0</v>
      </c>
      <c r="Z54" s="203">
        <v>84.13</v>
      </c>
      <c r="AA54" s="203">
        <v>28.97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8.24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85</v>
      </c>
      <c r="L55" s="203">
        <v>63.05</v>
      </c>
      <c r="M55" s="203">
        <v>30.93</v>
      </c>
      <c r="N55" s="203">
        <v>50.32</v>
      </c>
      <c r="O55" s="203">
        <v>71.09</v>
      </c>
      <c r="P55" s="203">
        <v>24.07</v>
      </c>
      <c r="Q55" s="203">
        <v>9.2899999999999991</v>
      </c>
      <c r="R55" s="203">
        <v>18.059999999999999</v>
      </c>
      <c r="S55" s="203">
        <v>11.24</v>
      </c>
      <c r="T55" s="203">
        <v>0</v>
      </c>
      <c r="U55" s="203">
        <v>50.21</v>
      </c>
      <c r="V55" s="203">
        <v>8.83</v>
      </c>
      <c r="W55" s="203">
        <v>14.82</v>
      </c>
      <c r="X55" s="203">
        <v>62.84</v>
      </c>
      <c r="Y55" s="203">
        <v>0</v>
      </c>
      <c r="Z55" s="203">
        <v>84.13</v>
      </c>
      <c r="AA55" s="203">
        <v>28.97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8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85</v>
      </c>
      <c r="L56" s="203">
        <v>63.05</v>
      </c>
      <c r="M56" s="203">
        <v>30.93</v>
      </c>
      <c r="N56" s="203">
        <v>50.32</v>
      </c>
      <c r="O56" s="203">
        <v>71.09</v>
      </c>
      <c r="P56" s="203">
        <v>24.07</v>
      </c>
      <c r="Q56" s="203">
        <v>9.2899999999999991</v>
      </c>
      <c r="R56" s="203">
        <v>18.059999999999999</v>
      </c>
      <c r="S56" s="203">
        <v>11.24</v>
      </c>
      <c r="T56" s="203">
        <v>0</v>
      </c>
      <c r="U56" s="203">
        <v>50.21</v>
      </c>
      <c r="V56" s="203">
        <v>8.83</v>
      </c>
      <c r="W56" s="203">
        <v>14.82</v>
      </c>
      <c r="X56" s="203">
        <v>62.84</v>
      </c>
      <c r="Y56" s="203">
        <v>0</v>
      </c>
      <c r="Z56" s="203">
        <v>84.13</v>
      </c>
      <c r="AA56" s="203">
        <v>28.97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8.24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85</v>
      </c>
      <c r="L57" s="203">
        <v>63.05</v>
      </c>
      <c r="M57" s="203">
        <v>30.93</v>
      </c>
      <c r="N57" s="203">
        <v>50.32</v>
      </c>
      <c r="O57" s="203">
        <v>71.09</v>
      </c>
      <c r="P57" s="203">
        <v>24.07</v>
      </c>
      <c r="Q57" s="203">
        <v>3.98</v>
      </c>
      <c r="R57" s="203">
        <v>6.84</v>
      </c>
      <c r="S57" s="203">
        <v>5.82</v>
      </c>
      <c r="T57" s="203">
        <v>0</v>
      </c>
      <c r="U57" s="203">
        <v>50.21</v>
      </c>
      <c r="V57" s="203">
        <v>8.83</v>
      </c>
      <c r="W57" s="203">
        <v>14.82</v>
      </c>
      <c r="X57" s="203">
        <v>62.84</v>
      </c>
      <c r="Y57" s="203">
        <v>0</v>
      </c>
      <c r="Z57" s="203">
        <v>84.13</v>
      </c>
      <c r="AA57" s="203">
        <v>28.48</v>
      </c>
      <c r="AB57" s="203">
        <v>0</v>
      </c>
      <c r="AC57" s="203">
        <v>11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8.24</v>
      </c>
      <c r="AJ57" s="203">
        <v>0</v>
      </c>
      <c r="AK57" s="203">
        <v>75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85</v>
      </c>
      <c r="L58" s="203">
        <v>63.05</v>
      </c>
      <c r="M58" s="203">
        <v>30.93</v>
      </c>
      <c r="N58" s="203">
        <v>50.32</v>
      </c>
      <c r="O58" s="203">
        <v>71.09</v>
      </c>
      <c r="P58" s="203">
        <v>24.07</v>
      </c>
      <c r="Q58" s="203">
        <v>3.88</v>
      </c>
      <c r="R58" s="203">
        <v>6.79</v>
      </c>
      <c r="S58" s="203">
        <v>5.82</v>
      </c>
      <c r="T58" s="203">
        <v>0</v>
      </c>
      <c r="U58" s="203">
        <v>50.21</v>
      </c>
      <c r="V58" s="203">
        <v>8.83</v>
      </c>
      <c r="W58" s="203">
        <v>14.82</v>
      </c>
      <c r="X58" s="203">
        <v>62.84</v>
      </c>
      <c r="Y58" s="203">
        <v>0</v>
      </c>
      <c r="Z58" s="203">
        <v>84.13</v>
      </c>
      <c r="AA58" s="203">
        <v>28.48</v>
      </c>
      <c r="AB58" s="203">
        <v>0</v>
      </c>
      <c r="AC58" s="203">
        <v>11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8.24</v>
      </c>
      <c r="AJ58" s="203">
        <v>0</v>
      </c>
      <c r="AK58" s="203">
        <v>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82.45</v>
      </c>
      <c r="L59" s="203">
        <v>63.05</v>
      </c>
      <c r="M59" s="203">
        <v>30.93</v>
      </c>
      <c r="N59" s="203">
        <v>50.32</v>
      </c>
      <c r="O59" s="203">
        <v>71.09</v>
      </c>
      <c r="P59" s="203">
        <v>24.07</v>
      </c>
      <c r="Q59" s="203">
        <v>3.88</v>
      </c>
      <c r="R59" s="203">
        <v>6.79</v>
      </c>
      <c r="S59" s="203">
        <v>5.82</v>
      </c>
      <c r="T59" s="203">
        <v>0</v>
      </c>
      <c r="U59" s="203">
        <v>50.21</v>
      </c>
      <c r="V59" s="203">
        <v>8.83</v>
      </c>
      <c r="W59" s="203">
        <v>14.82</v>
      </c>
      <c r="X59" s="203">
        <v>62.84</v>
      </c>
      <c r="Y59" s="203">
        <v>0</v>
      </c>
      <c r="Z59" s="203">
        <v>84.13</v>
      </c>
      <c r="AA59" s="203">
        <v>28.48</v>
      </c>
      <c r="AB59" s="203">
        <v>0</v>
      </c>
      <c r="AC59" s="203">
        <v>11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8.24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82.45</v>
      </c>
      <c r="L60" s="203">
        <v>63.05</v>
      </c>
      <c r="M60" s="203">
        <v>30.93</v>
      </c>
      <c r="N60" s="203">
        <v>50.32</v>
      </c>
      <c r="O60" s="203">
        <v>71.09</v>
      </c>
      <c r="P60" s="203">
        <v>24.07</v>
      </c>
      <c r="Q60" s="203">
        <v>3.88</v>
      </c>
      <c r="R60" s="203">
        <v>6.79</v>
      </c>
      <c r="S60" s="203">
        <v>5.82</v>
      </c>
      <c r="T60" s="203">
        <v>0</v>
      </c>
      <c r="U60" s="203">
        <v>50.21</v>
      </c>
      <c r="V60" s="203">
        <v>8.83</v>
      </c>
      <c r="W60" s="203">
        <v>14.82</v>
      </c>
      <c r="X60" s="203">
        <v>62.84</v>
      </c>
      <c r="Y60" s="203">
        <v>0</v>
      </c>
      <c r="Z60" s="203">
        <v>84.13</v>
      </c>
      <c r="AA60" s="203">
        <v>28.48</v>
      </c>
      <c r="AB60" s="203">
        <v>0</v>
      </c>
      <c r="AC60" s="203">
        <v>11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8.24</v>
      </c>
      <c r="AJ60" s="203">
        <v>0</v>
      </c>
      <c r="AK60" s="203">
        <v>75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82.45</v>
      </c>
      <c r="L61" s="203">
        <v>63.05</v>
      </c>
      <c r="M61" s="203">
        <v>30.93</v>
      </c>
      <c r="N61" s="203">
        <v>50.32</v>
      </c>
      <c r="O61" s="203">
        <v>71.09</v>
      </c>
      <c r="P61" s="203">
        <v>24.07</v>
      </c>
      <c r="Q61" s="203">
        <v>3.88</v>
      </c>
      <c r="R61" s="203">
        <v>6.79</v>
      </c>
      <c r="S61" s="203">
        <v>5.82</v>
      </c>
      <c r="T61" s="203">
        <v>0</v>
      </c>
      <c r="U61" s="203">
        <v>50.21</v>
      </c>
      <c r="V61" s="203">
        <v>8.83</v>
      </c>
      <c r="W61" s="203">
        <v>14.82</v>
      </c>
      <c r="X61" s="203">
        <v>62.84</v>
      </c>
      <c r="Y61" s="203">
        <v>0</v>
      </c>
      <c r="Z61" s="203">
        <v>84.13</v>
      </c>
      <c r="AA61" s="203">
        <v>9.6999999999999993</v>
      </c>
      <c r="AB61" s="203">
        <v>0</v>
      </c>
      <c r="AC61" s="203">
        <v>11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8</v>
      </c>
      <c r="AJ61" s="203">
        <v>0</v>
      </c>
      <c r="AK61" s="203">
        <v>75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82.45</v>
      </c>
      <c r="L62" s="203">
        <v>63.05</v>
      </c>
      <c r="M62" s="203">
        <v>30.93</v>
      </c>
      <c r="N62" s="203">
        <v>50.32</v>
      </c>
      <c r="O62" s="203">
        <v>71.09</v>
      </c>
      <c r="P62" s="203">
        <v>24.07</v>
      </c>
      <c r="Q62" s="203">
        <v>3.88</v>
      </c>
      <c r="R62" s="203">
        <v>6.79</v>
      </c>
      <c r="S62" s="203">
        <v>5.82</v>
      </c>
      <c r="T62" s="203">
        <v>0</v>
      </c>
      <c r="U62" s="203">
        <v>50.21</v>
      </c>
      <c r="V62" s="203">
        <v>8.83</v>
      </c>
      <c r="W62" s="203">
        <v>14.82</v>
      </c>
      <c r="X62" s="203">
        <v>62.84</v>
      </c>
      <c r="Y62" s="203">
        <v>0</v>
      </c>
      <c r="Z62" s="203">
        <v>84.13</v>
      </c>
      <c r="AA62" s="203">
        <v>9.6999999999999993</v>
      </c>
      <c r="AB62" s="203">
        <v>0</v>
      </c>
      <c r="AC62" s="203">
        <v>11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8.24</v>
      </c>
      <c r="AJ62" s="203">
        <v>0</v>
      </c>
      <c r="AK62" s="203">
        <v>75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82.45</v>
      </c>
      <c r="L63" s="203">
        <v>63.05</v>
      </c>
      <c r="M63" s="203">
        <v>30.93</v>
      </c>
      <c r="N63" s="203">
        <v>50.32</v>
      </c>
      <c r="O63" s="203">
        <v>71.09</v>
      </c>
      <c r="P63" s="203">
        <v>24.07</v>
      </c>
      <c r="Q63" s="203">
        <v>9.2899999999999991</v>
      </c>
      <c r="R63" s="203">
        <v>18.059999999999999</v>
      </c>
      <c r="S63" s="203">
        <v>11.24</v>
      </c>
      <c r="T63" s="203">
        <v>0</v>
      </c>
      <c r="U63" s="203">
        <v>50.21</v>
      </c>
      <c r="V63" s="203">
        <v>8.83</v>
      </c>
      <c r="W63" s="203">
        <v>14.82</v>
      </c>
      <c r="X63" s="203">
        <v>62.84</v>
      </c>
      <c r="Y63" s="203">
        <v>0</v>
      </c>
      <c r="Z63" s="203">
        <v>84.13</v>
      </c>
      <c r="AA63" s="203">
        <v>9.6999999999999993</v>
      </c>
      <c r="AB63" s="203">
        <v>0</v>
      </c>
      <c r="AC63" s="203">
        <v>11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8.24</v>
      </c>
      <c r="AJ63" s="203">
        <v>0</v>
      </c>
      <c r="AK63" s="203">
        <v>75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82.45</v>
      </c>
      <c r="L64" s="203">
        <v>63.05</v>
      </c>
      <c r="M64" s="203">
        <v>30.93</v>
      </c>
      <c r="N64" s="203">
        <v>50.32</v>
      </c>
      <c r="O64" s="203">
        <v>71.09</v>
      </c>
      <c r="P64" s="203">
        <v>24.07</v>
      </c>
      <c r="Q64" s="203">
        <v>9.2899999999999991</v>
      </c>
      <c r="R64" s="203">
        <v>18.059999999999999</v>
      </c>
      <c r="S64" s="203">
        <v>11.24</v>
      </c>
      <c r="T64" s="203">
        <v>0</v>
      </c>
      <c r="U64" s="203">
        <v>50.21</v>
      </c>
      <c r="V64" s="203">
        <v>8.83</v>
      </c>
      <c r="W64" s="203">
        <v>14.82</v>
      </c>
      <c r="X64" s="203">
        <v>62.84</v>
      </c>
      <c r="Y64" s="203">
        <v>0</v>
      </c>
      <c r="Z64" s="203">
        <v>84.13</v>
      </c>
      <c r="AA64" s="203">
        <v>9.6999999999999993</v>
      </c>
      <c r="AB64" s="203">
        <v>0</v>
      </c>
      <c r="AC64" s="203">
        <v>11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8.24</v>
      </c>
      <c r="AJ64" s="203">
        <v>0</v>
      </c>
      <c r="AK64" s="203">
        <v>75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82.45</v>
      </c>
      <c r="L65" s="203">
        <v>63.05</v>
      </c>
      <c r="M65" s="203">
        <v>30.93</v>
      </c>
      <c r="N65" s="203">
        <v>50.32</v>
      </c>
      <c r="O65" s="203">
        <v>71.09</v>
      </c>
      <c r="P65" s="203">
        <v>24.07</v>
      </c>
      <c r="Q65" s="203">
        <v>9.2899999999999991</v>
      </c>
      <c r="R65" s="203">
        <v>18.059999999999999</v>
      </c>
      <c r="S65" s="203">
        <v>11.24</v>
      </c>
      <c r="T65" s="203">
        <v>0</v>
      </c>
      <c r="U65" s="203">
        <v>50.21</v>
      </c>
      <c r="V65" s="203">
        <v>8.83</v>
      </c>
      <c r="W65" s="203">
        <v>14.82</v>
      </c>
      <c r="X65" s="203">
        <v>62.84</v>
      </c>
      <c r="Y65" s="203">
        <v>0</v>
      </c>
      <c r="Z65" s="203">
        <v>84.13</v>
      </c>
      <c r="AA65" s="203">
        <v>9.6999999999999993</v>
      </c>
      <c r="AB65" s="203">
        <v>0</v>
      </c>
      <c r="AC65" s="203">
        <v>11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8.24</v>
      </c>
      <c r="AJ65" s="203">
        <v>0</v>
      </c>
      <c r="AK65" s="203">
        <v>75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82.45</v>
      </c>
      <c r="L66" s="203">
        <v>63.05</v>
      </c>
      <c r="M66" s="203">
        <v>30.93</v>
      </c>
      <c r="N66" s="203">
        <v>50.32</v>
      </c>
      <c r="O66" s="203">
        <v>71.09</v>
      </c>
      <c r="P66" s="203">
        <v>24.07</v>
      </c>
      <c r="Q66" s="203">
        <v>9.2899999999999991</v>
      </c>
      <c r="R66" s="203">
        <v>18.059999999999999</v>
      </c>
      <c r="S66" s="203">
        <v>11.24</v>
      </c>
      <c r="T66" s="203">
        <v>0</v>
      </c>
      <c r="U66" s="203">
        <v>50.21</v>
      </c>
      <c r="V66" s="203">
        <v>8.83</v>
      </c>
      <c r="W66" s="203">
        <v>14.82</v>
      </c>
      <c r="X66" s="203">
        <v>62.84</v>
      </c>
      <c r="Y66" s="203">
        <v>0</v>
      </c>
      <c r="Z66" s="203">
        <v>84.13</v>
      </c>
      <c r="AA66" s="203">
        <v>9.6999999999999993</v>
      </c>
      <c r="AB66" s="203">
        <v>0</v>
      </c>
      <c r="AC66" s="203">
        <v>11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8.24</v>
      </c>
      <c r="AJ66" s="203">
        <v>0</v>
      </c>
      <c r="AK66" s="203">
        <v>75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82.45</v>
      </c>
      <c r="L67" s="203">
        <v>63.05</v>
      </c>
      <c r="M67" s="203">
        <v>30.93</v>
      </c>
      <c r="N67" s="203">
        <v>50.32</v>
      </c>
      <c r="O67" s="203">
        <v>71.09</v>
      </c>
      <c r="P67" s="203">
        <v>24.07</v>
      </c>
      <c r="Q67" s="203">
        <v>9.2899999999999991</v>
      </c>
      <c r="R67" s="203">
        <v>18.059999999999999</v>
      </c>
      <c r="S67" s="203">
        <v>11.24</v>
      </c>
      <c r="T67" s="203">
        <v>0</v>
      </c>
      <c r="U67" s="203">
        <v>50.21</v>
      </c>
      <c r="V67" s="203">
        <v>8.83</v>
      </c>
      <c r="W67" s="203">
        <v>14.82</v>
      </c>
      <c r="X67" s="203">
        <v>62.84</v>
      </c>
      <c r="Y67" s="203">
        <v>0</v>
      </c>
      <c r="Z67" s="203">
        <v>84.13</v>
      </c>
      <c r="AA67" s="203">
        <v>9.6999999999999993</v>
      </c>
      <c r="AB67" s="203">
        <v>0</v>
      </c>
      <c r="AC67" s="203">
        <v>11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8</v>
      </c>
      <c r="AJ67" s="203">
        <v>0</v>
      </c>
      <c r="AK67" s="203">
        <v>75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82.45</v>
      </c>
      <c r="L68" s="203">
        <v>63.05</v>
      </c>
      <c r="M68" s="203">
        <v>30.93</v>
      </c>
      <c r="N68" s="203">
        <v>50.32</v>
      </c>
      <c r="O68" s="203">
        <v>71.09</v>
      </c>
      <c r="P68" s="203">
        <v>24.07</v>
      </c>
      <c r="Q68" s="203">
        <v>9.2899999999999991</v>
      </c>
      <c r="R68" s="203">
        <v>18.059999999999999</v>
      </c>
      <c r="S68" s="203">
        <v>11.24</v>
      </c>
      <c r="T68" s="203">
        <v>0</v>
      </c>
      <c r="U68" s="203">
        <v>50.21</v>
      </c>
      <c r="V68" s="203">
        <v>8.83</v>
      </c>
      <c r="W68" s="203">
        <v>14.82</v>
      </c>
      <c r="X68" s="203">
        <v>62.84</v>
      </c>
      <c r="Y68" s="203">
        <v>0</v>
      </c>
      <c r="Z68" s="203">
        <v>84.13</v>
      </c>
      <c r="AA68" s="203">
        <v>9.6999999999999993</v>
      </c>
      <c r="AB68" s="203">
        <v>0</v>
      </c>
      <c r="AC68" s="203">
        <v>11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8.24</v>
      </c>
      <c r="AJ68" s="203">
        <v>0</v>
      </c>
      <c r="AK68" s="203">
        <v>75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82.45</v>
      </c>
      <c r="L69" s="203">
        <v>63.05</v>
      </c>
      <c r="M69" s="203">
        <v>30.93</v>
      </c>
      <c r="N69" s="203">
        <v>50.32</v>
      </c>
      <c r="O69" s="203">
        <v>71.09</v>
      </c>
      <c r="P69" s="203">
        <v>24.07</v>
      </c>
      <c r="Q69" s="203">
        <v>9.2899999999999991</v>
      </c>
      <c r="R69" s="203">
        <v>18.059999999999999</v>
      </c>
      <c r="S69" s="203">
        <v>11.24</v>
      </c>
      <c r="T69" s="203">
        <v>0</v>
      </c>
      <c r="U69" s="203">
        <v>50.21</v>
      </c>
      <c r="V69" s="203">
        <v>8.83</v>
      </c>
      <c r="W69" s="203">
        <v>14.82</v>
      </c>
      <c r="X69" s="203">
        <v>62.84</v>
      </c>
      <c r="Y69" s="203">
        <v>0</v>
      </c>
      <c r="Z69" s="203">
        <v>84.13</v>
      </c>
      <c r="AA69" s="203">
        <v>9.6999999999999993</v>
      </c>
      <c r="AB69" s="203">
        <v>0</v>
      </c>
      <c r="AC69" s="203">
        <v>11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8.24</v>
      </c>
      <c r="AJ69" s="203">
        <v>0</v>
      </c>
      <c r="AK69" s="203">
        <v>75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82.45</v>
      </c>
      <c r="L70" s="203">
        <v>63.05</v>
      </c>
      <c r="M70" s="203">
        <v>30.93</v>
      </c>
      <c r="N70" s="203">
        <v>50.32</v>
      </c>
      <c r="O70" s="203">
        <v>71.09</v>
      </c>
      <c r="P70" s="203">
        <v>24.07</v>
      </c>
      <c r="Q70" s="203">
        <v>9.2899999999999991</v>
      </c>
      <c r="R70" s="203">
        <v>18.059999999999999</v>
      </c>
      <c r="S70" s="203">
        <v>11.24</v>
      </c>
      <c r="T70" s="203">
        <v>0</v>
      </c>
      <c r="U70" s="203">
        <v>50.21</v>
      </c>
      <c r="V70" s="203">
        <v>8.83</v>
      </c>
      <c r="W70" s="203">
        <v>14.82</v>
      </c>
      <c r="X70" s="203">
        <v>62.84</v>
      </c>
      <c r="Y70" s="203">
        <v>0</v>
      </c>
      <c r="Z70" s="203">
        <v>84.13</v>
      </c>
      <c r="AA70" s="203">
        <v>9.6999999999999993</v>
      </c>
      <c r="AB70" s="203">
        <v>0</v>
      </c>
      <c r="AC70" s="203">
        <v>5.28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4</v>
      </c>
      <c r="AJ70" s="203">
        <v>0</v>
      </c>
      <c r="AK70" s="203">
        <v>75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82.45</v>
      </c>
      <c r="L71" s="203">
        <v>63.05</v>
      </c>
      <c r="M71" s="203">
        <v>30.93</v>
      </c>
      <c r="N71" s="203">
        <v>50.32</v>
      </c>
      <c r="O71" s="203">
        <v>71.09</v>
      </c>
      <c r="P71" s="203">
        <v>24.07</v>
      </c>
      <c r="Q71" s="203">
        <v>9.2899999999999991</v>
      </c>
      <c r="R71" s="203">
        <v>18.059999999999999</v>
      </c>
      <c r="S71" s="203">
        <v>11.24</v>
      </c>
      <c r="T71" s="203">
        <v>0</v>
      </c>
      <c r="U71" s="203">
        <v>50.21</v>
      </c>
      <c r="V71" s="203">
        <v>8.83</v>
      </c>
      <c r="W71" s="203">
        <v>14.82</v>
      </c>
      <c r="X71" s="203">
        <v>62.84</v>
      </c>
      <c r="Y71" s="203">
        <v>0</v>
      </c>
      <c r="Z71" s="203">
        <v>84.13</v>
      </c>
      <c r="AA71" s="203">
        <v>9.6999999999999993</v>
      </c>
      <c r="AB71" s="203">
        <v>0</v>
      </c>
      <c r="AC71" s="203">
        <v>11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6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82.45</v>
      </c>
      <c r="L72" s="203">
        <v>63.05</v>
      </c>
      <c r="M72" s="203">
        <v>30.93</v>
      </c>
      <c r="N72" s="203">
        <v>50.32</v>
      </c>
      <c r="O72" s="203">
        <v>71.09</v>
      </c>
      <c r="P72" s="203">
        <v>24.07</v>
      </c>
      <c r="Q72" s="203">
        <v>9.2899999999999991</v>
      </c>
      <c r="R72" s="203">
        <v>18.059999999999999</v>
      </c>
      <c r="S72" s="203">
        <v>11.24</v>
      </c>
      <c r="T72" s="203">
        <v>0</v>
      </c>
      <c r="U72" s="203">
        <v>50.21</v>
      </c>
      <c r="V72" s="203">
        <v>8.83</v>
      </c>
      <c r="W72" s="203">
        <v>14.82</v>
      </c>
      <c r="X72" s="203">
        <v>62.84</v>
      </c>
      <c r="Y72" s="203">
        <v>0</v>
      </c>
      <c r="Z72" s="203">
        <v>84.13</v>
      </c>
      <c r="AA72" s="203">
        <v>9.6999999999999993</v>
      </c>
      <c r="AB72" s="203">
        <v>0</v>
      </c>
      <c r="AC72" s="203">
        <v>11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6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46.5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82.45</v>
      </c>
      <c r="L73" s="203">
        <v>63.05</v>
      </c>
      <c r="M73" s="203">
        <v>30.93</v>
      </c>
      <c r="N73" s="203">
        <v>50.32</v>
      </c>
      <c r="O73" s="203">
        <v>71.09</v>
      </c>
      <c r="P73" s="203">
        <v>24.07</v>
      </c>
      <c r="Q73" s="203">
        <v>9.2899999999999991</v>
      </c>
      <c r="R73" s="203">
        <v>18.059999999999999</v>
      </c>
      <c r="S73" s="203">
        <v>11.24</v>
      </c>
      <c r="T73" s="203">
        <v>0</v>
      </c>
      <c r="U73" s="203">
        <v>50.21</v>
      </c>
      <c r="V73" s="203">
        <v>8.83</v>
      </c>
      <c r="W73" s="203">
        <v>14.82</v>
      </c>
      <c r="X73" s="203">
        <v>62.84</v>
      </c>
      <c r="Y73" s="203">
        <v>0</v>
      </c>
      <c r="Z73" s="203">
        <v>84.13</v>
      </c>
      <c r="AA73" s="203">
        <v>9.6999999999999993</v>
      </c>
      <c r="AB73" s="203">
        <v>0</v>
      </c>
      <c r="AC73" s="203">
        <v>11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8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23.33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82.45</v>
      </c>
      <c r="L74" s="203">
        <v>63.05</v>
      </c>
      <c r="M74" s="203">
        <v>30.93</v>
      </c>
      <c r="N74" s="203">
        <v>50.32</v>
      </c>
      <c r="O74" s="203">
        <v>71.09</v>
      </c>
      <c r="P74" s="203">
        <v>24.07</v>
      </c>
      <c r="Q74" s="203">
        <v>9.2899999999999991</v>
      </c>
      <c r="R74" s="203">
        <v>18.059999999999999</v>
      </c>
      <c r="S74" s="203">
        <v>11.24</v>
      </c>
      <c r="T74" s="203">
        <v>0</v>
      </c>
      <c r="U74" s="203">
        <v>50.21</v>
      </c>
      <c r="V74" s="203">
        <v>8.83</v>
      </c>
      <c r="W74" s="203">
        <v>14.82</v>
      </c>
      <c r="X74" s="203">
        <v>62.84</v>
      </c>
      <c r="Y74" s="203">
        <v>0</v>
      </c>
      <c r="Z74" s="203">
        <v>84.13</v>
      </c>
      <c r="AA74" s="203">
        <v>9.6999999999999993</v>
      </c>
      <c r="AB74" s="203">
        <v>0</v>
      </c>
      <c r="AC74" s="203">
        <v>11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8.24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13.38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155.96</v>
      </c>
      <c r="L75" s="203">
        <v>97</v>
      </c>
      <c r="M75" s="203">
        <v>30.93</v>
      </c>
      <c r="N75" s="203">
        <v>50.32</v>
      </c>
      <c r="O75" s="203">
        <v>71.09</v>
      </c>
      <c r="P75" s="203">
        <v>24.07</v>
      </c>
      <c r="Q75" s="203">
        <v>9.2899999999999991</v>
      </c>
      <c r="R75" s="203">
        <v>18.059999999999999</v>
      </c>
      <c r="S75" s="203">
        <v>11.24</v>
      </c>
      <c r="T75" s="203">
        <v>0</v>
      </c>
      <c r="U75" s="203">
        <v>50.21</v>
      </c>
      <c r="V75" s="203">
        <v>8.83</v>
      </c>
      <c r="W75" s="203">
        <v>14.82</v>
      </c>
      <c r="X75" s="203">
        <v>62.84</v>
      </c>
      <c r="Y75" s="203">
        <v>0</v>
      </c>
      <c r="Z75" s="203">
        <v>94.64</v>
      </c>
      <c r="AA75" s="203">
        <v>9.6999999999999993</v>
      </c>
      <c r="AB75" s="203">
        <v>0</v>
      </c>
      <c r="AC75" s="203">
        <v>6.6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5.05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155.96</v>
      </c>
      <c r="L76" s="203">
        <v>97</v>
      </c>
      <c r="M76" s="203">
        <v>30.93</v>
      </c>
      <c r="N76" s="203">
        <v>50.32</v>
      </c>
      <c r="O76" s="203">
        <v>71.09</v>
      </c>
      <c r="P76" s="203">
        <v>24.07</v>
      </c>
      <c r="Q76" s="203">
        <v>9.2899999999999991</v>
      </c>
      <c r="R76" s="203">
        <v>18.059999999999999</v>
      </c>
      <c r="S76" s="203">
        <v>11.24</v>
      </c>
      <c r="T76" s="203">
        <v>0</v>
      </c>
      <c r="U76" s="203">
        <v>50.21</v>
      </c>
      <c r="V76" s="203">
        <v>8.83</v>
      </c>
      <c r="W76" s="203">
        <v>14.82</v>
      </c>
      <c r="X76" s="203">
        <v>62.84</v>
      </c>
      <c r="Y76" s="203">
        <v>0</v>
      </c>
      <c r="Z76" s="203">
        <v>94.64</v>
      </c>
      <c r="AA76" s="203">
        <v>9.6999999999999993</v>
      </c>
      <c r="AB76" s="203">
        <v>0</v>
      </c>
      <c r="AC76" s="203">
        <v>5.87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4.47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155.96</v>
      </c>
      <c r="L77" s="203">
        <v>123.16</v>
      </c>
      <c r="M77" s="203">
        <v>30.93</v>
      </c>
      <c r="N77" s="203">
        <v>50.32</v>
      </c>
      <c r="O77" s="203">
        <v>71.09</v>
      </c>
      <c r="P77" s="203">
        <v>24.07</v>
      </c>
      <c r="Q77" s="203">
        <v>9.2899999999999991</v>
      </c>
      <c r="R77" s="203">
        <v>18.059999999999999</v>
      </c>
      <c r="S77" s="203">
        <v>11.24</v>
      </c>
      <c r="T77" s="203">
        <v>0</v>
      </c>
      <c r="U77" s="203">
        <v>50.21</v>
      </c>
      <c r="V77" s="203">
        <v>8.83</v>
      </c>
      <c r="W77" s="203">
        <v>14.82</v>
      </c>
      <c r="X77" s="203">
        <v>62.84</v>
      </c>
      <c r="Y77" s="203">
        <v>0</v>
      </c>
      <c r="Z77" s="203">
        <v>94.64</v>
      </c>
      <c r="AA77" s="203">
        <v>28.97</v>
      </c>
      <c r="AB77" s="203">
        <v>0</v>
      </c>
      <c r="AC77" s="203">
        <v>5.87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4.47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155.96</v>
      </c>
      <c r="L78" s="203">
        <v>123.16</v>
      </c>
      <c r="M78" s="203">
        <v>30.93</v>
      </c>
      <c r="N78" s="203">
        <v>50.32</v>
      </c>
      <c r="O78" s="203">
        <v>71.09</v>
      </c>
      <c r="P78" s="203">
        <v>24.07</v>
      </c>
      <c r="Q78" s="203">
        <v>9.2899999999999991</v>
      </c>
      <c r="R78" s="203">
        <v>18.059999999999999</v>
      </c>
      <c r="S78" s="203">
        <v>11.24</v>
      </c>
      <c r="T78" s="203">
        <v>0</v>
      </c>
      <c r="U78" s="203">
        <v>50.21</v>
      </c>
      <c r="V78" s="203">
        <v>8.83</v>
      </c>
      <c r="W78" s="203">
        <v>14.82</v>
      </c>
      <c r="X78" s="203">
        <v>62.84</v>
      </c>
      <c r="Y78" s="203">
        <v>0</v>
      </c>
      <c r="Z78" s="203">
        <v>94.64</v>
      </c>
      <c r="AA78" s="203">
        <v>28.97</v>
      </c>
      <c r="AB78" s="203">
        <v>0</v>
      </c>
      <c r="AC78" s="203">
        <v>5.87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4.47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155.96</v>
      </c>
      <c r="L79" s="203">
        <v>123.16</v>
      </c>
      <c r="M79" s="203">
        <v>30.93</v>
      </c>
      <c r="N79" s="203">
        <v>50.32</v>
      </c>
      <c r="O79" s="203">
        <v>71.09</v>
      </c>
      <c r="P79" s="203">
        <v>24.07</v>
      </c>
      <c r="Q79" s="203">
        <v>9.2899999999999991</v>
      </c>
      <c r="R79" s="203">
        <v>18.059999999999999</v>
      </c>
      <c r="S79" s="203">
        <v>11.24</v>
      </c>
      <c r="T79" s="203">
        <v>0</v>
      </c>
      <c r="U79" s="203">
        <v>50.21</v>
      </c>
      <c r="V79" s="203">
        <v>8.83</v>
      </c>
      <c r="W79" s="203">
        <v>14.82</v>
      </c>
      <c r="X79" s="203">
        <v>62.84</v>
      </c>
      <c r="Y79" s="203">
        <v>0</v>
      </c>
      <c r="Z79" s="203">
        <v>94.64</v>
      </c>
      <c r="AA79" s="203">
        <v>28.97</v>
      </c>
      <c r="AB79" s="203">
        <v>0</v>
      </c>
      <c r="AC79" s="203">
        <v>5.87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4.53</v>
      </c>
      <c r="AJ79" s="203">
        <v>0</v>
      </c>
      <c r="AK79" s="203">
        <v>96.5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155.96</v>
      </c>
      <c r="L80" s="203">
        <v>123.16</v>
      </c>
      <c r="M80" s="203">
        <v>30.93</v>
      </c>
      <c r="N80" s="203">
        <v>50.32</v>
      </c>
      <c r="O80" s="203">
        <v>71.09</v>
      </c>
      <c r="P80" s="203">
        <v>24.07</v>
      </c>
      <c r="Q80" s="203">
        <v>9.2899999999999991</v>
      </c>
      <c r="R80" s="203">
        <v>18.059999999999999</v>
      </c>
      <c r="S80" s="203">
        <v>11.24</v>
      </c>
      <c r="T80" s="203">
        <v>0</v>
      </c>
      <c r="U80" s="203">
        <v>50.21</v>
      </c>
      <c r="V80" s="203">
        <v>8.83</v>
      </c>
      <c r="W80" s="203">
        <v>14.82</v>
      </c>
      <c r="X80" s="203">
        <v>62.84</v>
      </c>
      <c r="Y80" s="203">
        <v>0</v>
      </c>
      <c r="Z80" s="203">
        <v>94.64</v>
      </c>
      <c r="AA80" s="203">
        <v>28.97</v>
      </c>
      <c r="AB80" s="203">
        <v>0</v>
      </c>
      <c r="AC80" s="203">
        <v>5.87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4.74</v>
      </c>
      <c r="AJ80" s="203">
        <v>0</v>
      </c>
      <c r="AK80" s="203">
        <v>96.5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155.96</v>
      </c>
      <c r="L81" s="203">
        <v>123.16</v>
      </c>
      <c r="M81" s="203">
        <v>30.93</v>
      </c>
      <c r="N81" s="203">
        <v>50.32</v>
      </c>
      <c r="O81" s="203">
        <v>71.09</v>
      </c>
      <c r="P81" s="203">
        <v>24.07</v>
      </c>
      <c r="Q81" s="203">
        <v>9.2899999999999991</v>
      </c>
      <c r="R81" s="203">
        <v>18.059999999999999</v>
      </c>
      <c r="S81" s="203">
        <v>11.24</v>
      </c>
      <c r="T81" s="203">
        <v>0</v>
      </c>
      <c r="U81" s="203">
        <v>50.21</v>
      </c>
      <c r="V81" s="203">
        <v>8.83</v>
      </c>
      <c r="W81" s="203">
        <v>14.82</v>
      </c>
      <c r="X81" s="203">
        <v>62.84</v>
      </c>
      <c r="Y81" s="203">
        <v>0</v>
      </c>
      <c r="Z81" s="203">
        <v>94.64</v>
      </c>
      <c r="AA81" s="203">
        <v>28.97</v>
      </c>
      <c r="AB81" s="203">
        <v>0</v>
      </c>
      <c r="AC81" s="203">
        <v>5.87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4.74</v>
      </c>
      <c r="AJ81" s="203">
        <v>0</v>
      </c>
      <c r="AK81" s="203">
        <v>96.5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155.96</v>
      </c>
      <c r="L82" s="203">
        <v>123.16</v>
      </c>
      <c r="M82" s="203">
        <v>30.93</v>
      </c>
      <c r="N82" s="203">
        <v>50.32</v>
      </c>
      <c r="O82" s="203">
        <v>71.09</v>
      </c>
      <c r="P82" s="203">
        <v>24.07</v>
      </c>
      <c r="Q82" s="203">
        <v>9.2899999999999991</v>
      </c>
      <c r="R82" s="203">
        <v>18.059999999999999</v>
      </c>
      <c r="S82" s="203">
        <v>11.24</v>
      </c>
      <c r="T82" s="203">
        <v>0</v>
      </c>
      <c r="U82" s="203">
        <v>50.21</v>
      </c>
      <c r="V82" s="203">
        <v>8.83</v>
      </c>
      <c r="W82" s="203">
        <v>14.82</v>
      </c>
      <c r="X82" s="203">
        <v>62.84</v>
      </c>
      <c r="Y82" s="203">
        <v>0</v>
      </c>
      <c r="Z82" s="203">
        <v>94.64</v>
      </c>
      <c r="AA82" s="203">
        <v>28.97</v>
      </c>
      <c r="AB82" s="203">
        <v>0</v>
      </c>
      <c r="AC82" s="203">
        <v>5.87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4.74</v>
      </c>
      <c r="AJ82" s="203">
        <v>0</v>
      </c>
      <c r="AK82" s="203">
        <v>96.5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155.96</v>
      </c>
      <c r="L83" s="203">
        <v>123.16</v>
      </c>
      <c r="M83" s="203">
        <v>30.93</v>
      </c>
      <c r="N83" s="203">
        <v>50.32</v>
      </c>
      <c r="O83" s="203">
        <v>71.09</v>
      </c>
      <c r="P83" s="203">
        <v>24.07</v>
      </c>
      <c r="Q83" s="203">
        <v>9.2899999999999991</v>
      </c>
      <c r="R83" s="203">
        <v>18.059999999999999</v>
      </c>
      <c r="S83" s="203">
        <v>11.24</v>
      </c>
      <c r="T83" s="203">
        <v>0</v>
      </c>
      <c r="U83" s="203">
        <v>50.21</v>
      </c>
      <c r="V83" s="203">
        <v>8.83</v>
      </c>
      <c r="W83" s="203">
        <v>14.82</v>
      </c>
      <c r="X83" s="203">
        <v>62.84</v>
      </c>
      <c r="Y83" s="203">
        <v>0</v>
      </c>
      <c r="Z83" s="203">
        <v>94.64</v>
      </c>
      <c r="AA83" s="203">
        <v>28.97</v>
      </c>
      <c r="AB83" s="203">
        <v>0</v>
      </c>
      <c r="AC83" s="203">
        <v>5.87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4.74</v>
      </c>
      <c r="AJ83" s="203">
        <v>0</v>
      </c>
      <c r="AK83" s="203">
        <v>97.12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155.96</v>
      </c>
      <c r="L84" s="203">
        <v>123.16</v>
      </c>
      <c r="M84" s="203">
        <v>30.93</v>
      </c>
      <c r="N84" s="203">
        <v>50.32</v>
      </c>
      <c r="O84" s="203">
        <v>71.09</v>
      </c>
      <c r="P84" s="203">
        <v>24.07</v>
      </c>
      <c r="Q84" s="203">
        <v>9.2899999999999991</v>
      </c>
      <c r="R84" s="203">
        <v>18.059999999999999</v>
      </c>
      <c r="S84" s="203">
        <v>11.24</v>
      </c>
      <c r="T84" s="203">
        <v>0</v>
      </c>
      <c r="U84" s="203">
        <v>50.21</v>
      </c>
      <c r="V84" s="203">
        <v>8.83</v>
      </c>
      <c r="W84" s="203">
        <v>14.82</v>
      </c>
      <c r="X84" s="203">
        <v>62.84</v>
      </c>
      <c r="Y84" s="203">
        <v>0</v>
      </c>
      <c r="Z84" s="203">
        <v>94.64</v>
      </c>
      <c r="AA84" s="203">
        <v>28.97</v>
      </c>
      <c r="AB84" s="203">
        <v>0</v>
      </c>
      <c r="AC84" s="203">
        <v>5.87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4.74</v>
      </c>
      <c r="AJ84" s="203">
        <v>0</v>
      </c>
      <c r="AK84" s="203">
        <v>97.12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155.96</v>
      </c>
      <c r="L85" s="203">
        <v>123.16</v>
      </c>
      <c r="M85" s="203">
        <v>30.93</v>
      </c>
      <c r="N85" s="203">
        <v>50.32</v>
      </c>
      <c r="O85" s="203">
        <v>71.09</v>
      </c>
      <c r="P85" s="203">
        <v>24.07</v>
      </c>
      <c r="Q85" s="203">
        <v>9.2899999999999991</v>
      </c>
      <c r="R85" s="203">
        <v>18.059999999999999</v>
      </c>
      <c r="S85" s="203">
        <v>11.24</v>
      </c>
      <c r="T85" s="203">
        <v>0</v>
      </c>
      <c r="U85" s="203">
        <v>50.21</v>
      </c>
      <c r="V85" s="203">
        <v>8.83</v>
      </c>
      <c r="W85" s="203">
        <v>14.82</v>
      </c>
      <c r="X85" s="203">
        <v>62.84</v>
      </c>
      <c r="Y85" s="203">
        <v>0</v>
      </c>
      <c r="Z85" s="203">
        <v>94.64</v>
      </c>
      <c r="AA85" s="203">
        <v>28.97</v>
      </c>
      <c r="AB85" s="203">
        <v>0</v>
      </c>
      <c r="AC85" s="203">
        <v>5.87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4.53</v>
      </c>
      <c r="AJ85" s="203">
        <v>0</v>
      </c>
      <c r="AK85" s="203">
        <v>97.12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155.96</v>
      </c>
      <c r="L86" s="203">
        <v>123.16</v>
      </c>
      <c r="M86" s="203">
        <v>30.93</v>
      </c>
      <c r="N86" s="203">
        <v>50.32</v>
      </c>
      <c r="O86" s="203">
        <v>71.09</v>
      </c>
      <c r="P86" s="203">
        <v>24.07</v>
      </c>
      <c r="Q86" s="203">
        <v>9.2899999999999991</v>
      </c>
      <c r="R86" s="203">
        <v>18.059999999999999</v>
      </c>
      <c r="S86" s="203">
        <v>11.24</v>
      </c>
      <c r="T86" s="203">
        <v>0</v>
      </c>
      <c r="U86" s="203">
        <v>50.21</v>
      </c>
      <c r="V86" s="203">
        <v>8.83</v>
      </c>
      <c r="W86" s="203">
        <v>14.82</v>
      </c>
      <c r="X86" s="203">
        <v>62.84</v>
      </c>
      <c r="Y86" s="203">
        <v>0</v>
      </c>
      <c r="Z86" s="203">
        <v>94.64</v>
      </c>
      <c r="AA86" s="203">
        <v>28.97</v>
      </c>
      <c r="AB86" s="203">
        <v>0</v>
      </c>
      <c r="AC86" s="203">
        <v>5.87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4.74</v>
      </c>
      <c r="AJ86" s="203">
        <v>0</v>
      </c>
      <c r="AK86" s="203">
        <v>97.12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155.96</v>
      </c>
      <c r="L87" s="203">
        <v>123.16</v>
      </c>
      <c r="M87" s="203">
        <v>30.93</v>
      </c>
      <c r="N87" s="203">
        <v>50.32</v>
      </c>
      <c r="O87" s="203">
        <v>71.09</v>
      </c>
      <c r="P87" s="203">
        <v>24.07</v>
      </c>
      <c r="Q87" s="203">
        <v>9.2899999999999991</v>
      </c>
      <c r="R87" s="203">
        <v>18.059999999999999</v>
      </c>
      <c r="S87" s="203">
        <v>11.24</v>
      </c>
      <c r="T87" s="203">
        <v>0</v>
      </c>
      <c r="U87" s="203">
        <v>50.21</v>
      </c>
      <c r="V87" s="203">
        <v>8.83</v>
      </c>
      <c r="W87" s="203">
        <v>14.82</v>
      </c>
      <c r="X87" s="203">
        <v>62.84</v>
      </c>
      <c r="Y87" s="203">
        <v>0</v>
      </c>
      <c r="Z87" s="203">
        <v>94.64</v>
      </c>
      <c r="AA87" s="203">
        <v>28.97</v>
      </c>
      <c r="AB87" s="203">
        <v>0</v>
      </c>
      <c r="AC87" s="203">
        <v>5.87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4.74</v>
      </c>
      <c r="AJ87" s="203">
        <v>0</v>
      </c>
      <c r="AK87" s="203">
        <v>97.12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155.96</v>
      </c>
      <c r="L88" s="203">
        <v>123.16</v>
      </c>
      <c r="M88" s="203">
        <v>30.93</v>
      </c>
      <c r="N88" s="203">
        <v>50.32</v>
      </c>
      <c r="O88" s="203">
        <v>71.09</v>
      </c>
      <c r="P88" s="203">
        <v>24.07</v>
      </c>
      <c r="Q88" s="203">
        <v>9.2899999999999991</v>
      </c>
      <c r="R88" s="203">
        <v>18.059999999999999</v>
      </c>
      <c r="S88" s="203">
        <v>11.24</v>
      </c>
      <c r="T88" s="203">
        <v>0</v>
      </c>
      <c r="U88" s="203">
        <v>50.21</v>
      </c>
      <c r="V88" s="203">
        <v>8.83</v>
      </c>
      <c r="W88" s="203">
        <v>14.82</v>
      </c>
      <c r="X88" s="203">
        <v>62.84</v>
      </c>
      <c r="Y88" s="203">
        <v>0</v>
      </c>
      <c r="Z88" s="203">
        <v>94.64</v>
      </c>
      <c r="AA88" s="203">
        <v>28.97</v>
      </c>
      <c r="AB88" s="203">
        <v>0</v>
      </c>
      <c r="AC88" s="203">
        <v>5.87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4.74</v>
      </c>
      <c r="AJ88" s="203">
        <v>0</v>
      </c>
      <c r="AK88" s="203">
        <v>97.12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155.96</v>
      </c>
      <c r="L89" s="203">
        <v>123.16</v>
      </c>
      <c r="M89" s="203">
        <v>30.93</v>
      </c>
      <c r="N89" s="203">
        <v>50.32</v>
      </c>
      <c r="O89" s="203">
        <v>71.09</v>
      </c>
      <c r="P89" s="203">
        <v>24.07</v>
      </c>
      <c r="Q89" s="203">
        <v>9.2899999999999991</v>
      </c>
      <c r="R89" s="203">
        <v>18.059999999999999</v>
      </c>
      <c r="S89" s="203">
        <v>11.24</v>
      </c>
      <c r="T89" s="203">
        <v>0</v>
      </c>
      <c r="U89" s="203">
        <v>50.21</v>
      </c>
      <c r="V89" s="203">
        <v>8.83</v>
      </c>
      <c r="W89" s="203">
        <v>14.82</v>
      </c>
      <c r="X89" s="203">
        <v>62.84</v>
      </c>
      <c r="Y89" s="203">
        <v>0</v>
      </c>
      <c r="Z89" s="203">
        <v>94.64</v>
      </c>
      <c r="AA89" s="203">
        <v>28.97</v>
      </c>
      <c r="AB89" s="203">
        <v>0</v>
      </c>
      <c r="AC89" s="203">
        <v>5.87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4.74</v>
      </c>
      <c r="AJ89" s="203">
        <v>0</v>
      </c>
      <c r="AK89" s="203">
        <v>97.12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155.96</v>
      </c>
      <c r="L90" s="203">
        <v>123.16</v>
      </c>
      <c r="M90" s="203">
        <v>30.93</v>
      </c>
      <c r="N90" s="203">
        <v>50.32</v>
      </c>
      <c r="O90" s="203">
        <v>71.09</v>
      </c>
      <c r="P90" s="203">
        <v>24.07</v>
      </c>
      <c r="Q90" s="203">
        <v>9.2899999999999991</v>
      </c>
      <c r="R90" s="203">
        <v>18.059999999999999</v>
      </c>
      <c r="S90" s="203">
        <v>11.24</v>
      </c>
      <c r="T90" s="203">
        <v>0</v>
      </c>
      <c r="U90" s="203">
        <v>50.21</v>
      </c>
      <c r="V90" s="203">
        <v>8.83</v>
      </c>
      <c r="W90" s="203">
        <v>14.82</v>
      </c>
      <c r="X90" s="203">
        <v>62.84</v>
      </c>
      <c r="Y90" s="203">
        <v>0</v>
      </c>
      <c r="Z90" s="203">
        <v>94.64</v>
      </c>
      <c r="AA90" s="203">
        <v>28.97</v>
      </c>
      <c r="AB90" s="203">
        <v>0</v>
      </c>
      <c r="AC90" s="203">
        <v>6.04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4.88</v>
      </c>
      <c r="AJ90" s="203">
        <v>0</v>
      </c>
      <c r="AK90" s="203">
        <v>97.12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155.96</v>
      </c>
      <c r="L91" s="203">
        <v>123.16</v>
      </c>
      <c r="M91" s="203">
        <v>30.93</v>
      </c>
      <c r="N91" s="203">
        <v>50.32</v>
      </c>
      <c r="O91" s="203">
        <v>71.09</v>
      </c>
      <c r="P91" s="203">
        <v>24.07</v>
      </c>
      <c r="Q91" s="203">
        <v>9.2899999999999991</v>
      </c>
      <c r="R91" s="203">
        <v>18.059999999999999</v>
      </c>
      <c r="S91" s="203">
        <v>11.24</v>
      </c>
      <c r="T91" s="203">
        <v>0</v>
      </c>
      <c r="U91" s="203">
        <v>50.21</v>
      </c>
      <c r="V91" s="203">
        <v>8.83</v>
      </c>
      <c r="W91" s="203">
        <v>14.82</v>
      </c>
      <c r="X91" s="203">
        <v>62.84</v>
      </c>
      <c r="Y91" s="203">
        <v>0</v>
      </c>
      <c r="Z91" s="203">
        <v>94.64</v>
      </c>
      <c r="AA91" s="203">
        <v>28.97</v>
      </c>
      <c r="AB91" s="203">
        <v>0</v>
      </c>
      <c r="AC91" s="203">
        <v>6.04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4.67</v>
      </c>
      <c r="AJ91" s="203">
        <v>0</v>
      </c>
      <c r="AK91" s="203">
        <v>98.69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155.96</v>
      </c>
      <c r="L92" s="203">
        <v>123.16</v>
      </c>
      <c r="M92" s="203">
        <v>30.93</v>
      </c>
      <c r="N92" s="203">
        <v>50.32</v>
      </c>
      <c r="O92" s="203">
        <v>71.09</v>
      </c>
      <c r="P92" s="203">
        <v>24.07</v>
      </c>
      <c r="Q92" s="203">
        <v>9.2899999999999991</v>
      </c>
      <c r="R92" s="203">
        <v>18.059999999999999</v>
      </c>
      <c r="S92" s="203">
        <v>11.24</v>
      </c>
      <c r="T92" s="203">
        <v>0</v>
      </c>
      <c r="U92" s="203">
        <v>50.21</v>
      </c>
      <c r="V92" s="203">
        <v>8.83</v>
      </c>
      <c r="W92" s="203">
        <v>14.82</v>
      </c>
      <c r="X92" s="203">
        <v>62.84</v>
      </c>
      <c r="Y92" s="203">
        <v>0</v>
      </c>
      <c r="Z92" s="203">
        <v>94.64</v>
      </c>
      <c r="AA92" s="203">
        <v>28.97</v>
      </c>
      <c r="AB92" s="203">
        <v>0</v>
      </c>
      <c r="AC92" s="203">
        <v>6.04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4.88</v>
      </c>
      <c r="AJ92" s="203">
        <v>0</v>
      </c>
      <c r="AK92" s="203">
        <v>98.69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155.96</v>
      </c>
      <c r="L93" s="203">
        <v>123.16</v>
      </c>
      <c r="M93" s="203">
        <v>30.93</v>
      </c>
      <c r="N93" s="203">
        <v>50.32</v>
      </c>
      <c r="O93" s="203">
        <v>71.09</v>
      </c>
      <c r="P93" s="203">
        <v>24.07</v>
      </c>
      <c r="Q93" s="203">
        <v>9.2899999999999991</v>
      </c>
      <c r="R93" s="203">
        <v>18.059999999999999</v>
      </c>
      <c r="S93" s="203">
        <v>11.24</v>
      </c>
      <c r="T93" s="203">
        <v>0</v>
      </c>
      <c r="U93" s="203">
        <v>50.21</v>
      </c>
      <c r="V93" s="203">
        <v>8.83</v>
      </c>
      <c r="W93" s="203">
        <v>14.82</v>
      </c>
      <c r="X93" s="203">
        <v>62.84</v>
      </c>
      <c r="Y93" s="203">
        <v>0</v>
      </c>
      <c r="Z93" s="203">
        <v>94.64</v>
      </c>
      <c r="AA93" s="203">
        <v>28.97</v>
      </c>
      <c r="AB93" s="203">
        <v>0</v>
      </c>
      <c r="AC93" s="203">
        <v>6.04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4.88</v>
      </c>
      <c r="AJ93" s="203">
        <v>0</v>
      </c>
      <c r="AK93" s="203">
        <v>98.69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155.96</v>
      </c>
      <c r="L94" s="203">
        <v>123.16</v>
      </c>
      <c r="M94" s="203">
        <v>30.93</v>
      </c>
      <c r="N94" s="203">
        <v>50.32</v>
      </c>
      <c r="O94" s="203">
        <v>71.09</v>
      </c>
      <c r="P94" s="203">
        <v>24.07</v>
      </c>
      <c r="Q94" s="203">
        <v>9.2899999999999991</v>
      </c>
      <c r="R94" s="203">
        <v>18.059999999999999</v>
      </c>
      <c r="S94" s="203">
        <v>11.24</v>
      </c>
      <c r="T94" s="203">
        <v>0</v>
      </c>
      <c r="U94" s="203">
        <v>50.21</v>
      </c>
      <c r="V94" s="203">
        <v>8.83</v>
      </c>
      <c r="W94" s="203">
        <v>14.82</v>
      </c>
      <c r="X94" s="203">
        <v>62.84</v>
      </c>
      <c r="Y94" s="203">
        <v>0</v>
      </c>
      <c r="Z94" s="203">
        <v>94.64</v>
      </c>
      <c r="AA94" s="203">
        <v>28.97</v>
      </c>
      <c r="AB94" s="203">
        <v>0</v>
      </c>
      <c r="AC94" s="203">
        <v>6.04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4.88</v>
      </c>
      <c r="AJ94" s="203">
        <v>0</v>
      </c>
      <c r="AK94" s="203">
        <v>98.69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155.96</v>
      </c>
      <c r="L95" s="203">
        <v>123.16</v>
      </c>
      <c r="M95" s="203">
        <v>30.93</v>
      </c>
      <c r="N95" s="203">
        <v>50.32</v>
      </c>
      <c r="O95" s="203">
        <v>71.09</v>
      </c>
      <c r="P95" s="203">
        <v>24.07</v>
      </c>
      <c r="Q95" s="203">
        <v>9.2899999999999991</v>
      </c>
      <c r="R95" s="203">
        <v>18.059999999999999</v>
      </c>
      <c r="S95" s="203">
        <v>11.24</v>
      </c>
      <c r="T95" s="203">
        <v>0</v>
      </c>
      <c r="U95" s="203">
        <v>50.21</v>
      </c>
      <c r="V95" s="203">
        <v>8.83</v>
      </c>
      <c r="W95" s="203">
        <v>14.82</v>
      </c>
      <c r="X95" s="203">
        <v>62.84</v>
      </c>
      <c r="Y95" s="203">
        <v>0</v>
      </c>
      <c r="Z95" s="203">
        <v>94.64</v>
      </c>
      <c r="AA95" s="203">
        <v>28.97</v>
      </c>
      <c r="AB95" s="203">
        <v>0</v>
      </c>
      <c r="AC95" s="203">
        <v>6.04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5.0199999999999996</v>
      </c>
      <c r="AJ95" s="203">
        <v>0</v>
      </c>
      <c r="AK95" s="203">
        <v>98.69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155.96</v>
      </c>
      <c r="L96" s="203">
        <v>123.16</v>
      </c>
      <c r="M96" s="203">
        <v>30.93</v>
      </c>
      <c r="N96" s="203">
        <v>50.32</v>
      </c>
      <c r="O96" s="203">
        <v>71.09</v>
      </c>
      <c r="P96" s="203">
        <v>24.07</v>
      </c>
      <c r="Q96" s="203">
        <v>9.2899999999999991</v>
      </c>
      <c r="R96" s="203">
        <v>18.059999999999999</v>
      </c>
      <c r="S96" s="203">
        <v>11.24</v>
      </c>
      <c r="T96" s="203">
        <v>0</v>
      </c>
      <c r="U96" s="203">
        <v>50.21</v>
      </c>
      <c r="V96" s="203">
        <v>8.83</v>
      </c>
      <c r="W96" s="203">
        <v>14.82</v>
      </c>
      <c r="X96" s="203">
        <v>62.84</v>
      </c>
      <c r="Y96" s="203">
        <v>0</v>
      </c>
      <c r="Z96" s="203">
        <v>94.64</v>
      </c>
      <c r="AA96" s="203">
        <v>28.97</v>
      </c>
      <c r="AB96" s="203">
        <v>0</v>
      </c>
      <c r="AC96" s="203">
        <v>6.04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5.0199999999999996</v>
      </c>
      <c r="AJ96" s="203">
        <v>0</v>
      </c>
      <c r="AK96" s="203">
        <v>98.69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155.96</v>
      </c>
      <c r="L97" s="203">
        <v>123.16</v>
      </c>
      <c r="M97" s="203">
        <v>30.93</v>
      </c>
      <c r="N97" s="203">
        <v>50.32</v>
      </c>
      <c r="O97" s="203">
        <v>71.09</v>
      </c>
      <c r="P97" s="203">
        <v>24.07</v>
      </c>
      <c r="Q97" s="203">
        <v>9.2899999999999991</v>
      </c>
      <c r="R97" s="203">
        <v>18.059999999999999</v>
      </c>
      <c r="S97" s="203">
        <v>11.24</v>
      </c>
      <c r="T97" s="203">
        <v>0</v>
      </c>
      <c r="U97" s="203">
        <v>50.21</v>
      </c>
      <c r="V97" s="203">
        <v>8.83</v>
      </c>
      <c r="W97" s="203">
        <v>14.82</v>
      </c>
      <c r="X97" s="203">
        <v>62.84</v>
      </c>
      <c r="Y97" s="203">
        <v>0</v>
      </c>
      <c r="Z97" s="203">
        <v>94.64</v>
      </c>
      <c r="AA97" s="203">
        <v>28.97</v>
      </c>
      <c r="AB97" s="203">
        <v>0</v>
      </c>
      <c r="AC97" s="203">
        <v>6.04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4.8</v>
      </c>
      <c r="AJ97" s="203">
        <v>0</v>
      </c>
      <c r="AK97" s="203">
        <v>98.69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155.96</v>
      </c>
      <c r="L98" s="203">
        <v>123.16</v>
      </c>
      <c r="M98" s="203">
        <v>30.93</v>
      </c>
      <c r="N98" s="203">
        <v>50.32</v>
      </c>
      <c r="O98" s="203">
        <v>71.09</v>
      </c>
      <c r="P98" s="203">
        <v>24.07</v>
      </c>
      <c r="Q98" s="203">
        <v>9.2899999999999991</v>
      </c>
      <c r="R98" s="203">
        <v>18.059999999999999</v>
      </c>
      <c r="S98" s="203">
        <v>11.24</v>
      </c>
      <c r="T98" s="203">
        <v>0</v>
      </c>
      <c r="U98" s="203">
        <v>50.21</v>
      </c>
      <c r="V98" s="203">
        <v>8.83</v>
      </c>
      <c r="W98" s="203">
        <v>14.82</v>
      </c>
      <c r="X98" s="203">
        <v>62.84</v>
      </c>
      <c r="Y98" s="203">
        <v>0</v>
      </c>
      <c r="Z98" s="203">
        <v>94.64</v>
      </c>
      <c r="AA98" s="203">
        <v>28.97</v>
      </c>
      <c r="AB98" s="203">
        <v>0</v>
      </c>
      <c r="AC98" s="203">
        <v>6.04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5.0199999999999996</v>
      </c>
      <c r="AJ98" s="203">
        <v>0</v>
      </c>
      <c r="AK98" s="203">
        <v>98.69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2.5845824999999958</v>
      </c>
      <c r="L99">
        <f t="shared" si="0"/>
        <v>1.9868850000000002</v>
      </c>
      <c r="M99">
        <f t="shared" si="0"/>
        <v>0.74231999999999909</v>
      </c>
      <c r="N99">
        <f t="shared" si="0"/>
        <v>1.2076800000000005</v>
      </c>
      <c r="O99">
        <f t="shared" si="0"/>
        <v>1.7061600000000021</v>
      </c>
      <c r="P99">
        <f t="shared" si="0"/>
        <v>0.57767999999999997</v>
      </c>
      <c r="Q99">
        <f t="shared" si="0"/>
        <v>0.14971999999999999</v>
      </c>
      <c r="R99">
        <f t="shared" si="0"/>
        <v>0.2743924999999996</v>
      </c>
      <c r="S99">
        <f t="shared" si="0"/>
        <v>0.18698500000000004</v>
      </c>
      <c r="T99">
        <f t="shared" si="0"/>
        <v>0</v>
      </c>
      <c r="U99">
        <f t="shared" si="0"/>
        <v>1.2050400000000006</v>
      </c>
      <c r="V99">
        <f t="shared" si="0"/>
        <v>0.13686499999999999</v>
      </c>
      <c r="W99">
        <f t="shared" si="0"/>
        <v>0.34571000000000002</v>
      </c>
      <c r="X99">
        <f t="shared" si="0"/>
        <v>1.4645900000000021</v>
      </c>
      <c r="Y99">
        <f t="shared" si="0"/>
        <v>0</v>
      </c>
      <c r="Z99">
        <f t="shared" si="0"/>
        <v>1.7989550000000023</v>
      </c>
      <c r="AA99">
        <f t="shared" si="0"/>
        <v>0.52826750000000045</v>
      </c>
      <c r="AB99">
        <f t="shared" si="0"/>
        <v>0</v>
      </c>
      <c r="AC99">
        <f t="shared" si="0"/>
        <v>0.25350999999999979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0.17633250000000006</v>
      </c>
      <c r="AJ99">
        <f t="shared" si="0"/>
        <v>0</v>
      </c>
      <c r="AK99">
        <f t="shared" si="0"/>
        <v>2.092099999999999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0.5160975000000001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50.24</v>
      </c>
      <c r="L3" s="203">
        <v>63.29</v>
      </c>
      <c r="M3" s="203">
        <v>0</v>
      </c>
      <c r="N3" s="203">
        <v>29.1</v>
      </c>
      <c r="O3" s="203">
        <v>48.87</v>
      </c>
      <c r="P3" s="203">
        <v>60.37</v>
      </c>
      <c r="Q3" s="203">
        <v>5.37</v>
      </c>
      <c r="R3" s="203">
        <v>10.45</v>
      </c>
      <c r="S3" s="203">
        <v>6.5</v>
      </c>
      <c r="T3" s="203">
        <v>0</v>
      </c>
      <c r="U3" s="203">
        <v>236.38</v>
      </c>
      <c r="V3" s="203">
        <v>5.1100000000000003</v>
      </c>
      <c r="W3" s="203">
        <v>8.58</v>
      </c>
      <c r="X3" s="203">
        <v>36.340000000000003</v>
      </c>
      <c r="Y3" s="203">
        <v>0</v>
      </c>
      <c r="Z3" s="203">
        <v>48.65</v>
      </c>
      <c r="AA3" s="203">
        <v>16.75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5.38</v>
      </c>
      <c r="AJ3" s="203">
        <v>0</v>
      </c>
      <c r="AK3" s="203">
        <v>49.46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50.24</v>
      </c>
      <c r="L4" s="203">
        <v>63.29</v>
      </c>
      <c r="M4" s="203">
        <v>0</v>
      </c>
      <c r="N4" s="203">
        <v>29.1</v>
      </c>
      <c r="O4" s="203">
        <v>48.87</v>
      </c>
      <c r="P4" s="203">
        <v>60.37</v>
      </c>
      <c r="Q4" s="203">
        <v>5.37</v>
      </c>
      <c r="R4" s="203">
        <v>10.45</v>
      </c>
      <c r="S4" s="203">
        <v>6.5</v>
      </c>
      <c r="T4" s="203">
        <v>0</v>
      </c>
      <c r="U4" s="203">
        <v>236.38</v>
      </c>
      <c r="V4" s="203">
        <v>5.1100000000000003</v>
      </c>
      <c r="W4" s="203">
        <v>8.58</v>
      </c>
      <c r="X4" s="203">
        <v>36.340000000000003</v>
      </c>
      <c r="Y4" s="203">
        <v>0</v>
      </c>
      <c r="Z4" s="203">
        <v>48.65</v>
      </c>
      <c r="AA4" s="203">
        <v>16.75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5.38</v>
      </c>
      <c r="AJ4" s="203">
        <v>0</v>
      </c>
      <c r="AK4" s="203">
        <v>49.46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50.24</v>
      </c>
      <c r="L5" s="203">
        <v>48.5</v>
      </c>
      <c r="M5" s="203">
        <v>0</v>
      </c>
      <c r="N5" s="203">
        <v>29.1</v>
      </c>
      <c r="O5" s="203">
        <v>48.87</v>
      </c>
      <c r="P5" s="203">
        <v>60.37</v>
      </c>
      <c r="Q5" s="203">
        <v>5.37</v>
      </c>
      <c r="R5" s="203">
        <v>10.45</v>
      </c>
      <c r="S5" s="203">
        <v>6.5</v>
      </c>
      <c r="T5" s="203">
        <v>0</v>
      </c>
      <c r="U5" s="203">
        <v>236.38</v>
      </c>
      <c r="V5" s="203">
        <v>5.1100000000000003</v>
      </c>
      <c r="W5" s="203">
        <v>8.58</v>
      </c>
      <c r="X5" s="203">
        <v>36.340000000000003</v>
      </c>
      <c r="Y5" s="203">
        <v>0</v>
      </c>
      <c r="Z5" s="203">
        <v>48.65</v>
      </c>
      <c r="AA5" s="203">
        <v>16.75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5.38</v>
      </c>
      <c r="AJ5" s="203">
        <v>0</v>
      </c>
      <c r="AK5" s="203">
        <v>49.46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50.24</v>
      </c>
      <c r="L6" s="203">
        <v>29.1</v>
      </c>
      <c r="M6" s="203">
        <v>0</v>
      </c>
      <c r="N6" s="203">
        <v>29.1</v>
      </c>
      <c r="O6" s="203">
        <v>48.87</v>
      </c>
      <c r="P6" s="203">
        <v>60.37</v>
      </c>
      <c r="Q6" s="203">
        <v>5.37</v>
      </c>
      <c r="R6" s="203">
        <v>10.45</v>
      </c>
      <c r="S6" s="203">
        <v>6.5</v>
      </c>
      <c r="T6" s="203">
        <v>0</v>
      </c>
      <c r="U6" s="203">
        <v>236.38</v>
      </c>
      <c r="V6" s="203">
        <v>5.1100000000000003</v>
      </c>
      <c r="W6" s="203">
        <v>8.58</v>
      </c>
      <c r="X6" s="203">
        <v>36.340000000000003</v>
      </c>
      <c r="Y6" s="203">
        <v>0</v>
      </c>
      <c r="Z6" s="203">
        <v>48.65</v>
      </c>
      <c r="AA6" s="203">
        <v>16.75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5.38</v>
      </c>
      <c r="AJ6" s="203">
        <v>0</v>
      </c>
      <c r="AK6" s="203">
        <v>49.46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50.24</v>
      </c>
      <c r="L7" s="203">
        <v>63.29</v>
      </c>
      <c r="M7" s="203">
        <v>0</v>
      </c>
      <c r="N7" s="203">
        <v>29.1</v>
      </c>
      <c r="O7" s="203">
        <v>48.87</v>
      </c>
      <c r="P7" s="203">
        <v>60.37</v>
      </c>
      <c r="Q7" s="203">
        <v>5.37</v>
      </c>
      <c r="R7" s="203">
        <v>10.45</v>
      </c>
      <c r="S7" s="203">
        <v>6.5</v>
      </c>
      <c r="T7" s="203">
        <v>0</v>
      </c>
      <c r="U7" s="203">
        <v>236.38</v>
      </c>
      <c r="V7" s="203">
        <v>5.1100000000000003</v>
      </c>
      <c r="W7" s="203">
        <v>8.58</v>
      </c>
      <c r="X7" s="203">
        <v>36.340000000000003</v>
      </c>
      <c r="Y7" s="203">
        <v>0</v>
      </c>
      <c r="Z7" s="203">
        <v>48.65</v>
      </c>
      <c r="AA7" s="203">
        <v>16.75</v>
      </c>
      <c r="AB7" s="203">
        <v>0</v>
      </c>
      <c r="AC7" s="203">
        <v>19.440000000000001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17</v>
      </c>
      <c r="AJ7" s="203">
        <v>0</v>
      </c>
      <c r="AK7" s="203">
        <v>49.46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50.24</v>
      </c>
      <c r="L8" s="203">
        <v>63.29</v>
      </c>
      <c r="M8" s="203">
        <v>0</v>
      </c>
      <c r="N8" s="203">
        <v>29.1</v>
      </c>
      <c r="O8" s="203">
        <v>48.87</v>
      </c>
      <c r="P8" s="203">
        <v>60.37</v>
      </c>
      <c r="Q8" s="203">
        <v>5.37</v>
      </c>
      <c r="R8" s="203">
        <v>10.45</v>
      </c>
      <c r="S8" s="203">
        <v>6.5</v>
      </c>
      <c r="T8" s="203">
        <v>0</v>
      </c>
      <c r="U8" s="203">
        <v>236.38</v>
      </c>
      <c r="V8" s="203">
        <v>5.1100000000000003</v>
      </c>
      <c r="W8" s="203">
        <v>8.58</v>
      </c>
      <c r="X8" s="203">
        <v>36.340000000000003</v>
      </c>
      <c r="Y8" s="203">
        <v>0</v>
      </c>
      <c r="Z8" s="203">
        <v>48.65</v>
      </c>
      <c r="AA8" s="203">
        <v>16.75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5.38</v>
      </c>
      <c r="AJ8" s="203">
        <v>0</v>
      </c>
      <c r="AK8" s="203">
        <v>49.46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50.24</v>
      </c>
      <c r="L9" s="203">
        <v>63.29</v>
      </c>
      <c r="M9" s="203">
        <v>0</v>
      </c>
      <c r="N9" s="203">
        <v>29.1</v>
      </c>
      <c r="O9" s="203">
        <v>48.87</v>
      </c>
      <c r="P9" s="203">
        <v>60.37</v>
      </c>
      <c r="Q9" s="203">
        <v>5.37</v>
      </c>
      <c r="R9" s="203">
        <v>10.45</v>
      </c>
      <c r="S9" s="203">
        <v>6.5</v>
      </c>
      <c r="T9" s="203">
        <v>0</v>
      </c>
      <c r="U9" s="203">
        <v>236.38</v>
      </c>
      <c r="V9" s="203">
        <v>5.1100000000000003</v>
      </c>
      <c r="W9" s="203">
        <v>8.58</v>
      </c>
      <c r="X9" s="203">
        <v>36.340000000000003</v>
      </c>
      <c r="Y9" s="203">
        <v>0</v>
      </c>
      <c r="Z9" s="203">
        <v>48.65</v>
      </c>
      <c r="AA9" s="203">
        <v>16.75</v>
      </c>
      <c r="AB9" s="203">
        <v>0</v>
      </c>
      <c r="AC9" s="203">
        <v>19.440000000000001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17.71</v>
      </c>
      <c r="AJ9" s="203">
        <v>0</v>
      </c>
      <c r="AK9" s="203">
        <v>49.46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50.24</v>
      </c>
      <c r="L10" s="203">
        <v>41.71</v>
      </c>
      <c r="M10" s="203">
        <v>0</v>
      </c>
      <c r="N10" s="203">
        <v>29.1</v>
      </c>
      <c r="O10" s="203">
        <v>48.87</v>
      </c>
      <c r="P10" s="203">
        <v>60.37</v>
      </c>
      <c r="Q10" s="203">
        <v>5.37</v>
      </c>
      <c r="R10" s="203">
        <v>10.45</v>
      </c>
      <c r="S10" s="203">
        <v>6.5</v>
      </c>
      <c r="T10" s="203">
        <v>0</v>
      </c>
      <c r="U10" s="203">
        <v>236.38</v>
      </c>
      <c r="V10" s="203">
        <v>5.1100000000000003</v>
      </c>
      <c r="W10" s="203">
        <v>8.58</v>
      </c>
      <c r="X10" s="203">
        <v>36.340000000000003</v>
      </c>
      <c r="Y10" s="203">
        <v>0</v>
      </c>
      <c r="Z10" s="203">
        <v>48.65</v>
      </c>
      <c r="AA10" s="203">
        <v>16.75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5.38</v>
      </c>
      <c r="AJ10" s="203">
        <v>0</v>
      </c>
      <c r="AK10" s="203">
        <v>49.46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50.24</v>
      </c>
      <c r="L11" s="203">
        <v>38.799999999999997</v>
      </c>
      <c r="M11" s="203">
        <v>0</v>
      </c>
      <c r="N11" s="203">
        <v>29.1</v>
      </c>
      <c r="O11" s="203">
        <v>48.87</v>
      </c>
      <c r="P11" s="203">
        <v>60.37</v>
      </c>
      <c r="Q11" s="203">
        <v>5.37</v>
      </c>
      <c r="R11" s="203">
        <v>10.45</v>
      </c>
      <c r="S11" s="203">
        <v>6.5</v>
      </c>
      <c r="T11" s="203">
        <v>0</v>
      </c>
      <c r="U11" s="203">
        <v>236.38</v>
      </c>
      <c r="V11" s="203">
        <v>5.1100000000000003</v>
      </c>
      <c r="W11" s="203">
        <v>8.58</v>
      </c>
      <c r="X11" s="203">
        <v>36.340000000000003</v>
      </c>
      <c r="Y11" s="203">
        <v>0</v>
      </c>
      <c r="Z11" s="203">
        <v>48.65</v>
      </c>
      <c r="AA11" s="203">
        <v>16.75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5.38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50.24</v>
      </c>
      <c r="L12" s="203">
        <v>18.43</v>
      </c>
      <c r="M12" s="203">
        <v>0</v>
      </c>
      <c r="N12" s="203">
        <v>29.1</v>
      </c>
      <c r="O12" s="203">
        <v>48.87</v>
      </c>
      <c r="P12" s="203">
        <v>60.37</v>
      </c>
      <c r="Q12" s="203">
        <v>5.37</v>
      </c>
      <c r="R12" s="203">
        <v>10.45</v>
      </c>
      <c r="S12" s="203">
        <v>6.5</v>
      </c>
      <c r="T12" s="203">
        <v>0</v>
      </c>
      <c r="U12" s="203">
        <v>236.38</v>
      </c>
      <c r="V12" s="203">
        <v>5.1100000000000003</v>
      </c>
      <c r="W12" s="203">
        <v>8.58</v>
      </c>
      <c r="X12" s="203">
        <v>36.340000000000003</v>
      </c>
      <c r="Y12" s="203">
        <v>0</v>
      </c>
      <c r="Z12" s="203">
        <v>48.65</v>
      </c>
      <c r="AA12" s="203">
        <v>16.75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5.38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50.24</v>
      </c>
      <c r="L13" s="203">
        <v>18.43</v>
      </c>
      <c r="M13" s="203">
        <v>0</v>
      </c>
      <c r="N13" s="203">
        <v>29.1</v>
      </c>
      <c r="O13" s="203">
        <v>48.87</v>
      </c>
      <c r="P13" s="203">
        <v>60.37</v>
      </c>
      <c r="Q13" s="203">
        <v>5.37</v>
      </c>
      <c r="R13" s="203">
        <v>10.45</v>
      </c>
      <c r="S13" s="203">
        <v>6.5</v>
      </c>
      <c r="T13" s="203">
        <v>0</v>
      </c>
      <c r="U13" s="203">
        <v>236.38</v>
      </c>
      <c r="V13" s="203">
        <v>5.1100000000000003</v>
      </c>
      <c r="W13" s="203">
        <v>8.58</v>
      </c>
      <c r="X13" s="203">
        <v>36.340000000000003</v>
      </c>
      <c r="Y13" s="203">
        <v>0</v>
      </c>
      <c r="Z13" s="203">
        <v>48.65</v>
      </c>
      <c r="AA13" s="203">
        <v>16.75</v>
      </c>
      <c r="AB13" s="203">
        <v>0</v>
      </c>
      <c r="AC13" s="203">
        <v>7.08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5.38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50.24</v>
      </c>
      <c r="L14" s="203">
        <v>18.43</v>
      </c>
      <c r="M14" s="203">
        <v>0</v>
      </c>
      <c r="N14" s="203">
        <v>29.1</v>
      </c>
      <c r="O14" s="203">
        <v>48.87</v>
      </c>
      <c r="P14" s="203">
        <v>60.37</v>
      </c>
      <c r="Q14" s="203">
        <v>5.37</v>
      </c>
      <c r="R14" s="203">
        <v>10.45</v>
      </c>
      <c r="S14" s="203">
        <v>6.5</v>
      </c>
      <c r="T14" s="203">
        <v>0</v>
      </c>
      <c r="U14" s="203">
        <v>236.38</v>
      </c>
      <c r="V14" s="203">
        <v>5.1100000000000003</v>
      </c>
      <c r="W14" s="203">
        <v>8.58</v>
      </c>
      <c r="X14" s="203">
        <v>36.340000000000003</v>
      </c>
      <c r="Y14" s="203">
        <v>0</v>
      </c>
      <c r="Z14" s="203">
        <v>48.65</v>
      </c>
      <c r="AA14" s="203">
        <v>16.75</v>
      </c>
      <c r="AB14" s="203">
        <v>0</v>
      </c>
      <c r="AC14" s="203">
        <v>7.08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5.38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50.24</v>
      </c>
      <c r="L15" s="203">
        <v>63.29</v>
      </c>
      <c r="M15" s="203">
        <v>0</v>
      </c>
      <c r="N15" s="203">
        <v>29.1</v>
      </c>
      <c r="O15" s="203">
        <v>48.87</v>
      </c>
      <c r="P15" s="203">
        <v>60.37</v>
      </c>
      <c r="Q15" s="203">
        <v>5.37</v>
      </c>
      <c r="R15" s="203">
        <v>10.45</v>
      </c>
      <c r="S15" s="203">
        <v>6.5</v>
      </c>
      <c r="T15" s="203">
        <v>0</v>
      </c>
      <c r="U15" s="203">
        <v>236.38</v>
      </c>
      <c r="V15" s="203">
        <v>5.1100000000000003</v>
      </c>
      <c r="W15" s="203">
        <v>8.58</v>
      </c>
      <c r="X15" s="203">
        <v>36.340000000000003</v>
      </c>
      <c r="Y15" s="203">
        <v>0</v>
      </c>
      <c r="Z15" s="203">
        <v>48.65</v>
      </c>
      <c r="AA15" s="203">
        <v>16.75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5.57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50.24</v>
      </c>
      <c r="L16" s="203">
        <v>48.5</v>
      </c>
      <c r="M16" s="203">
        <v>0</v>
      </c>
      <c r="N16" s="203">
        <v>29.1</v>
      </c>
      <c r="O16" s="203">
        <v>48.87</v>
      </c>
      <c r="P16" s="203">
        <v>60.37</v>
      </c>
      <c r="Q16" s="203">
        <v>5.37</v>
      </c>
      <c r="R16" s="203">
        <v>10.45</v>
      </c>
      <c r="S16" s="203">
        <v>6.5</v>
      </c>
      <c r="T16" s="203">
        <v>0</v>
      </c>
      <c r="U16" s="203">
        <v>236.38</v>
      </c>
      <c r="V16" s="203">
        <v>5.1100000000000003</v>
      </c>
      <c r="W16" s="203">
        <v>8.58</v>
      </c>
      <c r="X16" s="203">
        <v>36.340000000000003</v>
      </c>
      <c r="Y16" s="203">
        <v>0</v>
      </c>
      <c r="Z16" s="203">
        <v>48.65</v>
      </c>
      <c r="AA16" s="203">
        <v>16.75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5.57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24.25</v>
      </c>
      <c r="L17" s="203">
        <v>33.950000000000003</v>
      </c>
      <c r="M17" s="203">
        <v>0</v>
      </c>
      <c r="N17" s="203">
        <v>29.1</v>
      </c>
      <c r="O17" s="203">
        <v>48.87</v>
      </c>
      <c r="P17" s="203">
        <v>60.37</v>
      </c>
      <c r="Q17" s="203">
        <v>2</v>
      </c>
      <c r="R17" s="203">
        <v>3.26</v>
      </c>
      <c r="S17" s="203">
        <v>2.02</v>
      </c>
      <c r="T17" s="203">
        <v>0</v>
      </c>
      <c r="U17" s="203">
        <v>236.38</v>
      </c>
      <c r="V17" s="203">
        <v>5.1100000000000003</v>
      </c>
      <c r="W17" s="203">
        <v>8.58</v>
      </c>
      <c r="X17" s="203">
        <v>36.340000000000003</v>
      </c>
      <c r="Y17" s="203">
        <v>0</v>
      </c>
      <c r="Z17" s="203">
        <v>48.65</v>
      </c>
      <c r="AA17" s="203">
        <v>16.75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5.57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24.25</v>
      </c>
      <c r="L18" s="203">
        <v>18.43</v>
      </c>
      <c r="M18" s="203">
        <v>0</v>
      </c>
      <c r="N18" s="203">
        <v>29.1</v>
      </c>
      <c r="O18" s="203">
        <v>48.87</v>
      </c>
      <c r="P18" s="203">
        <v>60.37</v>
      </c>
      <c r="Q18" s="203">
        <v>2</v>
      </c>
      <c r="R18" s="203">
        <v>3.26</v>
      </c>
      <c r="S18" s="203">
        <v>2.0299999999999998</v>
      </c>
      <c r="T18" s="203">
        <v>0</v>
      </c>
      <c r="U18" s="203">
        <v>236.38</v>
      </c>
      <c r="V18" s="203">
        <v>5.1100000000000003</v>
      </c>
      <c r="W18" s="203">
        <v>8.58</v>
      </c>
      <c r="X18" s="203">
        <v>36.340000000000003</v>
      </c>
      <c r="Y18" s="203">
        <v>0</v>
      </c>
      <c r="Z18" s="203">
        <v>48.65</v>
      </c>
      <c r="AA18" s="203">
        <v>16.75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5.57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24.25</v>
      </c>
      <c r="L19" s="203">
        <v>18.43</v>
      </c>
      <c r="M19" s="203">
        <v>0</v>
      </c>
      <c r="N19" s="203">
        <v>29.1</v>
      </c>
      <c r="O19" s="203">
        <v>48.87</v>
      </c>
      <c r="P19" s="203">
        <v>60.37</v>
      </c>
      <c r="Q19" s="203">
        <v>2</v>
      </c>
      <c r="R19" s="203">
        <v>3.29</v>
      </c>
      <c r="S19" s="203">
        <v>2.0299999999999998</v>
      </c>
      <c r="T19" s="203">
        <v>0</v>
      </c>
      <c r="U19" s="203">
        <v>236.38</v>
      </c>
      <c r="V19" s="203">
        <v>5.1100000000000003</v>
      </c>
      <c r="W19" s="203">
        <v>8.58</v>
      </c>
      <c r="X19" s="203">
        <v>36.340000000000003</v>
      </c>
      <c r="Y19" s="203">
        <v>0</v>
      </c>
      <c r="Z19" s="203">
        <v>49.31</v>
      </c>
      <c r="AA19" s="203">
        <v>9.85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5.57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23.52</v>
      </c>
      <c r="L20" s="203">
        <v>18.43</v>
      </c>
      <c r="M20" s="203">
        <v>0</v>
      </c>
      <c r="N20" s="203">
        <v>29.1</v>
      </c>
      <c r="O20" s="203">
        <v>48.87</v>
      </c>
      <c r="P20" s="203">
        <v>60.37</v>
      </c>
      <c r="Q20" s="203">
        <v>2</v>
      </c>
      <c r="R20" s="203">
        <v>3.29</v>
      </c>
      <c r="S20" s="203">
        <v>2.0299999999999998</v>
      </c>
      <c r="T20" s="203">
        <v>0</v>
      </c>
      <c r="U20" s="203">
        <v>236.38</v>
      </c>
      <c r="V20" s="203">
        <v>5.1100000000000003</v>
      </c>
      <c r="W20" s="203">
        <v>8.58</v>
      </c>
      <c r="X20" s="203">
        <v>36.340000000000003</v>
      </c>
      <c r="Y20" s="203">
        <v>0</v>
      </c>
      <c r="Z20" s="203">
        <v>49.31</v>
      </c>
      <c r="AA20" s="203">
        <v>9.85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5.57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23.52</v>
      </c>
      <c r="L21" s="203">
        <v>18.43</v>
      </c>
      <c r="M21" s="203">
        <v>0</v>
      </c>
      <c r="N21" s="203">
        <v>29.1</v>
      </c>
      <c r="O21" s="203">
        <v>48.87</v>
      </c>
      <c r="P21" s="203">
        <v>60.37</v>
      </c>
      <c r="Q21" s="203">
        <v>2</v>
      </c>
      <c r="R21" s="203">
        <v>3.29</v>
      </c>
      <c r="S21" s="203">
        <v>2.0299999999999998</v>
      </c>
      <c r="T21" s="203">
        <v>0</v>
      </c>
      <c r="U21" s="203">
        <v>236.38</v>
      </c>
      <c r="V21" s="203">
        <v>5.1100000000000003</v>
      </c>
      <c r="W21" s="203">
        <v>8.57</v>
      </c>
      <c r="X21" s="203">
        <v>36.35</v>
      </c>
      <c r="Y21" s="203">
        <v>0</v>
      </c>
      <c r="Z21" s="203">
        <v>48.64</v>
      </c>
      <c r="AA21" s="203">
        <v>10</v>
      </c>
      <c r="AB21" s="203">
        <v>0</v>
      </c>
      <c r="AC21" s="203">
        <v>19.440000000000001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18.23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23.52</v>
      </c>
      <c r="L22" s="203">
        <v>18.43</v>
      </c>
      <c r="M22" s="203">
        <v>0</v>
      </c>
      <c r="N22" s="203">
        <v>29.1</v>
      </c>
      <c r="O22" s="203">
        <v>48.87</v>
      </c>
      <c r="P22" s="203">
        <v>60.37</v>
      </c>
      <c r="Q22" s="203">
        <v>2</v>
      </c>
      <c r="R22" s="203">
        <v>3.29</v>
      </c>
      <c r="S22" s="203">
        <v>2.0299999999999998</v>
      </c>
      <c r="T22" s="203">
        <v>0</v>
      </c>
      <c r="U22" s="203">
        <v>236.38</v>
      </c>
      <c r="V22" s="203">
        <v>5.1100000000000003</v>
      </c>
      <c r="W22" s="203">
        <v>8.57</v>
      </c>
      <c r="X22" s="203">
        <v>36.35</v>
      </c>
      <c r="Y22" s="203">
        <v>0</v>
      </c>
      <c r="Z22" s="203">
        <v>48.64</v>
      </c>
      <c r="AA22" s="203">
        <v>10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5.57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23.52</v>
      </c>
      <c r="L23" s="203">
        <v>18.43</v>
      </c>
      <c r="M23" s="203">
        <v>0</v>
      </c>
      <c r="N23" s="203">
        <v>29.1</v>
      </c>
      <c r="O23" s="203">
        <v>48.87</v>
      </c>
      <c r="P23" s="203">
        <v>60.37</v>
      </c>
      <c r="Q23" s="203">
        <v>2</v>
      </c>
      <c r="R23" s="203">
        <v>3.29</v>
      </c>
      <c r="S23" s="203">
        <v>2.0299999999999998</v>
      </c>
      <c r="T23" s="203">
        <v>0</v>
      </c>
      <c r="U23" s="203">
        <v>236.38</v>
      </c>
      <c r="V23" s="203">
        <v>5.1100000000000003</v>
      </c>
      <c r="W23" s="203">
        <v>8.57</v>
      </c>
      <c r="X23" s="203">
        <v>36.35</v>
      </c>
      <c r="Y23" s="203">
        <v>0</v>
      </c>
      <c r="Z23" s="203">
        <v>48.64</v>
      </c>
      <c r="AA23" s="203">
        <v>10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5.57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23.52</v>
      </c>
      <c r="L24" s="203">
        <v>18.43</v>
      </c>
      <c r="M24" s="203">
        <v>0</v>
      </c>
      <c r="N24" s="203">
        <v>29.1</v>
      </c>
      <c r="O24" s="203">
        <v>48.87</v>
      </c>
      <c r="P24" s="203">
        <v>60.37</v>
      </c>
      <c r="Q24" s="203">
        <v>2</v>
      </c>
      <c r="R24" s="203">
        <v>3.29</v>
      </c>
      <c r="S24" s="203">
        <v>2.0299999999999998</v>
      </c>
      <c r="T24" s="203">
        <v>0</v>
      </c>
      <c r="U24" s="203">
        <v>236.38</v>
      </c>
      <c r="V24" s="203">
        <v>5.1100000000000003</v>
      </c>
      <c r="W24" s="203">
        <v>8.57</v>
      </c>
      <c r="X24" s="203">
        <v>36.35</v>
      </c>
      <c r="Y24" s="203">
        <v>0</v>
      </c>
      <c r="Z24" s="203">
        <v>48.64</v>
      </c>
      <c r="AA24" s="203">
        <v>10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5.57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23.52</v>
      </c>
      <c r="L25" s="203">
        <v>18.43</v>
      </c>
      <c r="M25" s="203">
        <v>0</v>
      </c>
      <c r="N25" s="203">
        <v>29.1</v>
      </c>
      <c r="O25" s="203">
        <v>48.87</v>
      </c>
      <c r="P25" s="203">
        <v>60.37</v>
      </c>
      <c r="Q25" s="203">
        <v>5.37</v>
      </c>
      <c r="R25" s="203">
        <v>10.45</v>
      </c>
      <c r="S25" s="203">
        <v>6.5</v>
      </c>
      <c r="T25" s="203">
        <v>0</v>
      </c>
      <c r="U25" s="203">
        <v>236.38</v>
      </c>
      <c r="V25" s="203">
        <v>5.1100000000000003</v>
      </c>
      <c r="W25" s="203">
        <v>8.58</v>
      </c>
      <c r="X25" s="203">
        <v>36.04</v>
      </c>
      <c r="Y25" s="203">
        <v>0</v>
      </c>
      <c r="Z25" s="203">
        <v>48.64</v>
      </c>
      <c r="AA25" s="203">
        <v>10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5.57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50.24</v>
      </c>
      <c r="L26" s="203">
        <v>63.29</v>
      </c>
      <c r="M26" s="203">
        <v>0</v>
      </c>
      <c r="N26" s="203">
        <v>29.1</v>
      </c>
      <c r="O26" s="203">
        <v>48.87</v>
      </c>
      <c r="P26" s="203">
        <v>60.37</v>
      </c>
      <c r="Q26" s="203">
        <v>5.37</v>
      </c>
      <c r="R26" s="203">
        <v>10.45</v>
      </c>
      <c r="S26" s="203">
        <v>6.5</v>
      </c>
      <c r="T26" s="203">
        <v>0</v>
      </c>
      <c r="U26" s="203">
        <v>236.38</v>
      </c>
      <c r="V26" s="203">
        <v>5.1100000000000003</v>
      </c>
      <c r="W26" s="203">
        <v>8.58</v>
      </c>
      <c r="X26" s="203">
        <v>36.340000000000003</v>
      </c>
      <c r="Y26" s="203">
        <v>0</v>
      </c>
      <c r="Z26" s="203">
        <v>48.64</v>
      </c>
      <c r="AA26" s="203">
        <v>16.75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5.57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50.24</v>
      </c>
      <c r="L27" s="203">
        <v>63.29</v>
      </c>
      <c r="M27" s="203">
        <v>0</v>
      </c>
      <c r="N27" s="203">
        <v>29.1</v>
      </c>
      <c r="O27" s="203">
        <v>48.87</v>
      </c>
      <c r="P27" s="203">
        <v>60.37</v>
      </c>
      <c r="Q27" s="203">
        <v>5.37</v>
      </c>
      <c r="R27" s="203">
        <v>10.45</v>
      </c>
      <c r="S27" s="203">
        <v>6.5</v>
      </c>
      <c r="T27" s="203">
        <v>0</v>
      </c>
      <c r="U27" s="203">
        <v>236.38</v>
      </c>
      <c r="V27" s="203">
        <v>5.1100000000000003</v>
      </c>
      <c r="W27" s="203">
        <v>8.58</v>
      </c>
      <c r="X27" s="203">
        <v>36.340000000000003</v>
      </c>
      <c r="Y27" s="203">
        <v>0</v>
      </c>
      <c r="Z27" s="203">
        <v>48.64</v>
      </c>
      <c r="AA27" s="203">
        <v>16.75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5.57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5.31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50.24</v>
      </c>
      <c r="L28" s="203">
        <v>63.29</v>
      </c>
      <c r="M28" s="203">
        <v>0</v>
      </c>
      <c r="N28" s="203">
        <v>29.1</v>
      </c>
      <c r="O28" s="203">
        <v>48.87</v>
      </c>
      <c r="P28" s="203">
        <v>60.37</v>
      </c>
      <c r="Q28" s="203">
        <v>5.37</v>
      </c>
      <c r="R28" s="203">
        <v>10.45</v>
      </c>
      <c r="S28" s="203">
        <v>6.5</v>
      </c>
      <c r="T28" s="203">
        <v>0</v>
      </c>
      <c r="U28" s="203">
        <v>236.38</v>
      </c>
      <c r="V28" s="203">
        <v>5.1100000000000003</v>
      </c>
      <c r="W28" s="203">
        <v>8.58</v>
      </c>
      <c r="X28" s="203">
        <v>36.340000000000003</v>
      </c>
      <c r="Y28" s="203">
        <v>0</v>
      </c>
      <c r="Z28" s="203">
        <v>48.64</v>
      </c>
      <c r="AA28" s="203">
        <v>16.75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5.57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12.77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50.24</v>
      </c>
      <c r="L29" s="203">
        <v>63.29</v>
      </c>
      <c r="M29" s="203">
        <v>0</v>
      </c>
      <c r="N29" s="203">
        <v>29.1</v>
      </c>
      <c r="O29" s="203">
        <v>48.87</v>
      </c>
      <c r="P29" s="203">
        <v>60.37</v>
      </c>
      <c r="Q29" s="203">
        <v>5.37</v>
      </c>
      <c r="R29" s="203">
        <v>10.45</v>
      </c>
      <c r="S29" s="203">
        <v>6.5</v>
      </c>
      <c r="T29" s="203">
        <v>0</v>
      </c>
      <c r="U29" s="203">
        <v>236.38</v>
      </c>
      <c r="V29" s="203">
        <v>5.1100000000000003</v>
      </c>
      <c r="W29" s="203">
        <v>8.58</v>
      </c>
      <c r="X29" s="203">
        <v>36.340000000000003</v>
      </c>
      <c r="Y29" s="203">
        <v>0</v>
      </c>
      <c r="Z29" s="203">
        <v>48.64</v>
      </c>
      <c r="AA29" s="203">
        <v>16.75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5.57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19.739999999999998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50.24</v>
      </c>
      <c r="L30" s="203">
        <v>40.35</v>
      </c>
      <c r="M30" s="203">
        <v>0</v>
      </c>
      <c r="N30" s="203">
        <v>29.1</v>
      </c>
      <c r="O30" s="203">
        <v>48.87</v>
      </c>
      <c r="P30" s="203">
        <v>60.37</v>
      </c>
      <c r="Q30" s="203">
        <v>5.37</v>
      </c>
      <c r="R30" s="203">
        <v>10.45</v>
      </c>
      <c r="S30" s="203">
        <v>6.5</v>
      </c>
      <c r="T30" s="203">
        <v>0</v>
      </c>
      <c r="U30" s="203">
        <v>236.38</v>
      </c>
      <c r="V30" s="203">
        <v>5.1100000000000003</v>
      </c>
      <c r="W30" s="203">
        <v>8.58</v>
      </c>
      <c r="X30" s="203">
        <v>36.340000000000003</v>
      </c>
      <c r="Y30" s="203">
        <v>0</v>
      </c>
      <c r="Z30" s="203">
        <v>48.64</v>
      </c>
      <c r="AA30" s="203">
        <v>17.27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5.57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25.88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50.24</v>
      </c>
      <c r="L31" s="203">
        <v>34.869999999999997</v>
      </c>
      <c r="M31" s="203">
        <v>0</v>
      </c>
      <c r="N31" s="203">
        <v>29.1</v>
      </c>
      <c r="O31" s="203">
        <v>48.87</v>
      </c>
      <c r="P31" s="203">
        <v>60.37</v>
      </c>
      <c r="Q31" s="203">
        <v>5.38</v>
      </c>
      <c r="R31" s="203">
        <v>10.44</v>
      </c>
      <c r="S31" s="203">
        <v>6.7</v>
      </c>
      <c r="T31" s="203">
        <v>0</v>
      </c>
      <c r="U31" s="203">
        <v>236.38</v>
      </c>
      <c r="V31" s="203">
        <v>5.1100000000000003</v>
      </c>
      <c r="W31" s="203">
        <v>8.58</v>
      </c>
      <c r="X31" s="203">
        <v>36.340000000000003</v>
      </c>
      <c r="Y31" s="203">
        <v>0</v>
      </c>
      <c r="Z31" s="203">
        <v>48.64</v>
      </c>
      <c r="AA31" s="203">
        <v>17.27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5.07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26.15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27.49</v>
      </c>
      <c r="L32" s="203">
        <v>34.93</v>
      </c>
      <c r="M32" s="203">
        <v>0</v>
      </c>
      <c r="N32" s="203">
        <v>29.1</v>
      </c>
      <c r="O32" s="203">
        <v>48.87</v>
      </c>
      <c r="P32" s="203">
        <v>60.37</v>
      </c>
      <c r="Q32" s="203">
        <v>5.38</v>
      </c>
      <c r="R32" s="203">
        <v>10.44</v>
      </c>
      <c r="S32" s="203">
        <v>6.7</v>
      </c>
      <c r="T32" s="203">
        <v>0</v>
      </c>
      <c r="U32" s="203">
        <v>236.38</v>
      </c>
      <c r="V32" s="203">
        <v>5.1100000000000003</v>
      </c>
      <c r="W32" s="203">
        <v>8.58</v>
      </c>
      <c r="X32" s="203">
        <v>36.340000000000003</v>
      </c>
      <c r="Y32" s="203">
        <v>0</v>
      </c>
      <c r="Z32" s="203">
        <v>50.15</v>
      </c>
      <c r="AA32" s="203">
        <v>11.83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5.0999999999999996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27.44</v>
      </c>
      <c r="L33" s="203">
        <v>34.35</v>
      </c>
      <c r="M33" s="203">
        <v>0</v>
      </c>
      <c r="N33" s="203">
        <v>29.1</v>
      </c>
      <c r="O33" s="203">
        <v>48.87</v>
      </c>
      <c r="P33" s="203">
        <v>60.37</v>
      </c>
      <c r="Q33" s="203">
        <v>5.54</v>
      </c>
      <c r="R33" s="203">
        <v>10.44</v>
      </c>
      <c r="S33" s="203">
        <v>6.7</v>
      </c>
      <c r="T33" s="203">
        <v>0</v>
      </c>
      <c r="U33" s="203">
        <v>236.38</v>
      </c>
      <c r="V33" s="203">
        <v>5.1100000000000003</v>
      </c>
      <c r="W33" s="203">
        <v>8.58</v>
      </c>
      <c r="X33" s="203">
        <v>36.340000000000003</v>
      </c>
      <c r="Y33" s="203">
        <v>0</v>
      </c>
      <c r="Z33" s="203">
        <v>50.15</v>
      </c>
      <c r="AA33" s="203">
        <v>11.83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5.0999999999999996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27.44</v>
      </c>
      <c r="L34" s="203">
        <v>34.35</v>
      </c>
      <c r="M34" s="203">
        <v>0</v>
      </c>
      <c r="N34" s="203">
        <v>29.1</v>
      </c>
      <c r="O34" s="203">
        <v>48.87</v>
      </c>
      <c r="P34" s="203">
        <v>60.37</v>
      </c>
      <c r="Q34" s="203">
        <v>5.54</v>
      </c>
      <c r="R34" s="203">
        <v>10.44</v>
      </c>
      <c r="S34" s="203">
        <v>6.7</v>
      </c>
      <c r="T34" s="203">
        <v>0</v>
      </c>
      <c r="U34" s="203">
        <v>236.38</v>
      </c>
      <c r="V34" s="203">
        <v>5.1100000000000003</v>
      </c>
      <c r="W34" s="203">
        <v>8.58</v>
      </c>
      <c r="X34" s="203">
        <v>36.340000000000003</v>
      </c>
      <c r="Y34" s="203">
        <v>0</v>
      </c>
      <c r="Z34" s="203">
        <v>50.15</v>
      </c>
      <c r="AA34" s="203">
        <v>11.83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5.0999999999999996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27.44</v>
      </c>
      <c r="L35" s="203">
        <v>34.35</v>
      </c>
      <c r="M35" s="203">
        <v>0</v>
      </c>
      <c r="N35" s="203">
        <v>29.1</v>
      </c>
      <c r="O35" s="203">
        <v>48.87</v>
      </c>
      <c r="P35" s="203">
        <v>60.37</v>
      </c>
      <c r="Q35" s="203">
        <v>2.1</v>
      </c>
      <c r="R35" s="203">
        <v>5.08</v>
      </c>
      <c r="S35" s="203">
        <v>3.3</v>
      </c>
      <c r="T35" s="203">
        <v>0</v>
      </c>
      <c r="U35" s="203">
        <v>236.38</v>
      </c>
      <c r="V35" s="203">
        <v>5.1100000000000003</v>
      </c>
      <c r="W35" s="203">
        <v>5.04</v>
      </c>
      <c r="X35" s="203">
        <v>36.340000000000003</v>
      </c>
      <c r="Y35" s="203">
        <v>0</v>
      </c>
      <c r="Z35" s="203">
        <v>50.15</v>
      </c>
      <c r="AA35" s="203">
        <v>11.83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5.0999999999999996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27.44</v>
      </c>
      <c r="L36" s="203">
        <v>34.35</v>
      </c>
      <c r="M36" s="203">
        <v>0</v>
      </c>
      <c r="N36" s="203">
        <v>29.1</v>
      </c>
      <c r="O36" s="203">
        <v>48.87</v>
      </c>
      <c r="P36" s="203">
        <v>60.37</v>
      </c>
      <c r="Q36" s="203">
        <v>2.1</v>
      </c>
      <c r="R36" s="203">
        <v>5.08</v>
      </c>
      <c r="S36" s="203">
        <v>3.3</v>
      </c>
      <c r="T36" s="203">
        <v>0</v>
      </c>
      <c r="U36" s="203">
        <v>236.38</v>
      </c>
      <c r="V36" s="203">
        <v>5.1100000000000003</v>
      </c>
      <c r="W36" s="203">
        <v>5.04</v>
      </c>
      <c r="X36" s="203">
        <v>36.340000000000003</v>
      </c>
      <c r="Y36" s="203">
        <v>0</v>
      </c>
      <c r="Z36" s="203">
        <v>50.15</v>
      </c>
      <c r="AA36" s="203">
        <v>11.83</v>
      </c>
      <c r="AB36" s="203">
        <v>0</v>
      </c>
      <c r="AC36" s="203">
        <v>19.440000000000001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17.190000000000001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27.44</v>
      </c>
      <c r="L37" s="203">
        <v>34.35</v>
      </c>
      <c r="M37" s="203">
        <v>0</v>
      </c>
      <c r="N37" s="203">
        <v>29.1</v>
      </c>
      <c r="O37" s="203">
        <v>48.87</v>
      </c>
      <c r="P37" s="203">
        <v>60.37</v>
      </c>
      <c r="Q37" s="203">
        <v>2.89</v>
      </c>
      <c r="R37" s="203">
        <v>5.08</v>
      </c>
      <c r="S37" s="203">
        <v>3.3</v>
      </c>
      <c r="T37" s="203">
        <v>0</v>
      </c>
      <c r="U37" s="203">
        <v>236.38</v>
      </c>
      <c r="V37" s="203">
        <v>5.1100000000000003</v>
      </c>
      <c r="W37" s="203">
        <v>5.04</v>
      </c>
      <c r="X37" s="203">
        <v>36.340000000000003</v>
      </c>
      <c r="Y37" s="203">
        <v>0</v>
      </c>
      <c r="Z37" s="203">
        <v>35.81</v>
      </c>
      <c r="AA37" s="203">
        <v>11.83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5.07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27.44</v>
      </c>
      <c r="L38" s="203">
        <v>34.35</v>
      </c>
      <c r="M38" s="203">
        <v>0</v>
      </c>
      <c r="N38" s="203">
        <v>29.1</v>
      </c>
      <c r="O38" s="203">
        <v>48.87</v>
      </c>
      <c r="P38" s="203">
        <v>60.37</v>
      </c>
      <c r="Q38" s="203">
        <v>2.89</v>
      </c>
      <c r="R38" s="203">
        <v>5.08</v>
      </c>
      <c r="S38" s="203">
        <v>3.3</v>
      </c>
      <c r="T38" s="203">
        <v>0</v>
      </c>
      <c r="U38" s="203">
        <v>236.38</v>
      </c>
      <c r="V38" s="203">
        <v>5.1100000000000003</v>
      </c>
      <c r="W38" s="203">
        <v>5.04</v>
      </c>
      <c r="X38" s="203">
        <v>36.340000000000003</v>
      </c>
      <c r="Y38" s="203">
        <v>0</v>
      </c>
      <c r="Z38" s="203">
        <v>41.6</v>
      </c>
      <c r="AA38" s="203">
        <v>11.83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5.0999999999999996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27.45</v>
      </c>
      <c r="L39" s="203">
        <v>34.35</v>
      </c>
      <c r="M39" s="203">
        <v>0</v>
      </c>
      <c r="N39" s="203">
        <v>29.1</v>
      </c>
      <c r="O39" s="203">
        <v>48.87</v>
      </c>
      <c r="P39" s="203">
        <v>60.37</v>
      </c>
      <c r="Q39" s="203">
        <v>2.89</v>
      </c>
      <c r="R39" s="203">
        <v>5.08</v>
      </c>
      <c r="S39" s="203">
        <v>3.3</v>
      </c>
      <c r="T39" s="203">
        <v>0</v>
      </c>
      <c r="U39" s="203">
        <v>236.38</v>
      </c>
      <c r="V39" s="203">
        <v>5.1100000000000003</v>
      </c>
      <c r="W39" s="203">
        <v>5.04</v>
      </c>
      <c r="X39" s="203">
        <v>36.340000000000003</v>
      </c>
      <c r="Y39" s="203">
        <v>0</v>
      </c>
      <c r="Z39" s="203">
        <v>41.6</v>
      </c>
      <c r="AA39" s="203">
        <v>11.83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27.46</v>
      </c>
      <c r="L40" s="203">
        <v>34.35</v>
      </c>
      <c r="M40" s="203">
        <v>0</v>
      </c>
      <c r="N40" s="203">
        <v>29.1</v>
      </c>
      <c r="O40" s="203">
        <v>48.87</v>
      </c>
      <c r="P40" s="203">
        <v>60.37</v>
      </c>
      <c r="Q40" s="203">
        <v>5.54</v>
      </c>
      <c r="R40" s="203">
        <v>10.44</v>
      </c>
      <c r="S40" s="203">
        <v>6.7</v>
      </c>
      <c r="T40" s="203">
        <v>0</v>
      </c>
      <c r="U40" s="203">
        <v>236.38</v>
      </c>
      <c r="V40" s="203">
        <v>5.1100000000000003</v>
      </c>
      <c r="W40" s="203">
        <v>5.04</v>
      </c>
      <c r="X40" s="203">
        <v>36.340000000000003</v>
      </c>
      <c r="Y40" s="203">
        <v>0</v>
      </c>
      <c r="Z40" s="203">
        <v>40.35</v>
      </c>
      <c r="AA40" s="203">
        <v>11.83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26.53</v>
      </c>
      <c r="L41" s="203">
        <v>18.59</v>
      </c>
      <c r="M41" s="203">
        <v>0</v>
      </c>
      <c r="N41" s="203">
        <v>29.1</v>
      </c>
      <c r="O41" s="203">
        <v>48.87</v>
      </c>
      <c r="P41" s="203">
        <v>60.37</v>
      </c>
      <c r="Q41" s="203">
        <v>2.1800000000000002</v>
      </c>
      <c r="R41" s="203">
        <v>5.12</v>
      </c>
      <c r="S41" s="203">
        <v>3.43</v>
      </c>
      <c r="T41" s="203">
        <v>0</v>
      </c>
      <c r="U41" s="203">
        <v>236.38</v>
      </c>
      <c r="V41" s="203">
        <v>5.1100000000000003</v>
      </c>
      <c r="W41" s="203">
        <v>8.58</v>
      </c>
      <c r="X41" s="203">
        <v>36.340000000000003</v>
      </c>
      <c r="Y41" s="203">
        <v>0</v>
      </c>
      <c r="Z41" s="203">
        <v>48.64</v>
      </c>
      <c r="AA41" s="203">
        <v>10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26.54</v>
      </c>
      <c r="L42" s="203">
        <v>18.59</v>
      </c>
      <c r="M42" s="203">
        <v>0</v>
      </c>
      <c r="N42" s="203">
        <v>29.1</v>
      </c>
      <c r="O42" s="203">
        <v>48.87</v>
      </c>
      <c r="P42" s="203">
        <v>60.37</v>
      </c>
      <c r="Q42" s="203">
        <v>2.1800000000000002</v>
      </c>
      <c r="R42" s="203">
        <v>5.12</v>
      </c>
      <c r="S42" s="203">
        <v>3.43</v>
      </c>
      <c r="T42" s="203">
        <v>0</v>
      </c>
      <c r="U42" s="203">
        <v>236.38</v>
      </c>
      <c r="V42" s="203">
        <v>5.1100000000000003</v>
      </c>
      <c r="W42" s="203">
        <v>8.58</v>
      </c>
      <c r="X42" s="203">
        <v>36.340000000000003</v>
      </c>
      <c r="Y42" s="203">
        <v>0</v>
      </c>
      <c r="Z42" s="203">
        <v>48.64</v>
      </c>
      <c r="AA42" s="203">
        <v>10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26.53</v>
      </c>
      <c r="L43" s="203">
        <v>18.59</v>
      </c>
      <c r="M43" s="203">
        <v>0</v>
      </c>
      <c r="N43" s="203">
        <v>29.1</v>
      </c>
      <c r="O43" s="203">
        <v>48.87</v>
      </c>
      <c r="P43" s="203">
        <v>60.37</v>
      </c>
      <c r="Q43" s="203">
        <v>2.1800000000000002</v>
      </c>
      <c r="R43" s="203">
        <v>5.14</v>
      </c>
      <c r="S43" s="203">
        <v>3.43</v>
      </c>
      <c r="T43" s="203">
        <v>0</v>
      </c>
      <c r="U43" s="203">
        <v>236.38</v>
      </c>
      <c r="V43" s="203">
        <v>5.1100000000000003</v>
      </c>
      <c r="W43" s="203">
        <v>8.58</v>
      </c>
      <c r="X43" s="203">
        <v>36.340000000000003</v>
      </c>
      <c r="Y43" s="203">
        <v>0</v>
      </c>
      <c r="Z43" s="203">
        <v>48.64</v>
      </c>
      <c r="AA43" s="203">
        <v>10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26.58</v>
      </c>
      <c r="L44" s="203">
        <v>18.59</v>
      </c>
      <c r="M44" s="203">
        <v>0</v>
      </c>
      <c r="N44" s="203">
        <v>29.1</v>
      </c>
      <c r="O44" s="203">
        <v>48.87</v>
      </c>
      <c r="P44" s="203">
        <v>60.37</v>
      </c>
      <c r="Q44" s="203">
        <v>5.37</v>
      </c>
      <c r="R44" s="203">
        <v>10.45</v>
      </c>
      <c r="S44" s="203">
        <v>6.5</v>
      </c>
      <c r="T44" s="203">
        <v>0</v>
      </c>
      <c r="U44" s="203">
        <v>236.38</v>
      </c>
      <c r="V44" s="203">
        <v>5.1100000000000003</v>
      </c>
      <c r="W44" s="203">
        <v>8.58</v>
      </c>
      <c r="X44" s="203">
        <v>36.340000000000003</v>
      </c>
      <c r="Y44" s="203">
        <v>0</v>
      </c>
      <c r="Z44" s="203">
        <v>48.64</v>
      </c>
      <c r="AA44" s="203">
        <v>10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26.57</v>
      </c>
      <c r="L45" s="203">
        <v>18.59</v>
      </c>
      <c r="M45" s="203">
        <v>0</v>
      </c>
      <c r="N45" s="203">
        <v>29.1</v>
      </c>
      <c r="O45" s="203">
        <v>48.87</v>
      </c>
      <c r="P45" s="203">
        <v>60.37</v>
      </c>
      <c r="Q45" s="203">
        <v>5.37</v>
      </c>
      <c r="R45" s="203">
        <v>10.45</v>
      </c>
      <c r="S45" s="203">
        <v>6.5</v>
      </c>
      <c r="T45" s="203">
        <v>0</v>
      </c>
      <c r="U45" s="203">
        <v>236.38</v>
      </c>
      <c r="V45" s="203">
        <v>5.1100000000000003</v>
      </c>
      <c r="W45" s="203">
        <v>8.58</v>
      </c>
      <c r="X45" s="203">
        <v>36.340000000000003</v>
      </c>
      <c r="Y45" s="203">
        <v>0</v>
      </c>
      <c r="Z45" s="203">
        <v>48.64</v>
      </c>
      <c r="AA45" s="203">
        <v>10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26.7</v>
      </c>
      <c r="L46" s="203">
        <v>18.59</v>
      </c>
      <c r="M46" s="203">
        <v>0</v>
      </c>
      <c r="N46" s="203">
        <v>29.1</v>
      </c>
      <c r="O46" s="203">
        <v>48.87</v>
      </c>
      <c r="P46" s="203">
        <v>60.37</v>
      </c>
      <c r="Q46" s="203">
        <v>5.37</v>
      </c>
      <c r="R46" s="203">
        <v>10.45</v>
      </c>
      <c r="S46" s="203">
        <v>6.5</v>
      </c>
      <c r="T46" s="203">
        <v>0</v>
      </c>
      <c r="U46" s="203">
        <v>236.38</v>
      </c>
      <c r="V46" s="203">
        <v>5.1100000000000003</v>
      </c>
      <c r="W46" s="203">
        <v>8.58</v>
      </c>
      <c r="X46" s="203">
        <v>36.340000000000003</v>
      </c>
      <c r="Y46" s="203">
        <v>0</v>
      </c>
      <c r="Z46" s="203">
        <v>48.64</v>
      </c>
      <c r="AA46" s="203">
        <v>10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26.68</v>
      </c>
      <c r="L47" s="203">
        <v>16.010000000000002</v>
      </c>
      <c r="M47" s="203">
        <v>0</v>
      </c>
      <c r="N47" s="203">
        <v>29.1</v>
      </c>
      <c r="O47" s="203">
        <v>48.87</v>
      </c>
      <c r="P47" s="203">
        <v>60.37</v>
      </c>
      <c r="Q47" s="203">
        <v>5.21</v>
      </c>
      <c r="R47" s="203">
        <v>10.130000000000001</v>
      </c>
      <c r="S47" s="203">
        <v>6.3</v>
      </c>
      <c r="T47" s="203">
        <v>0</v>
      </c>
      <c r="U47" s="203">
        <v>236.38</v>
      </c>
      <c r="V47" s="203">
        <v>5.1100000000000003</v>
      </c>
      <c r="W47" s="203">
        <v>8.58</v>
      </c>
      <c r="X47" s="203">
        <v>36.340000000000003</v>
      </c>
      <c r="Y47" s="203">
        <v>0</v>
      </c>
      <c r="Z47" s="203">
        <v>48.64</v>
      </c>
      <c r="AA47" s="203">
        <v>10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26.69</v>
      </c>
      <c r="L48" s="203">
        <v>15.35</v>
      </c>
      <c r="M48" s="203">
        <v>0</v>
      </c>
      <c r="N48" s="203">
        <v>29.1</v>
      </c>
      <c r="O48" s="203">
        <v>48.87</v>
      </c>
      <c r="P48" s="203">
        <v>60.37</v>
      </c>
      <c r="Q48" s="203">
        <v>5.21</v>
      </c>
      <c r="R48" s="203">
        <v>10.130000000000001</v>
      </c>
      <c r="S48" s="203">
        <v>6.3</v>
      </c>
      <c r="T48" s="203">
        <v>0</v>
      </c>
      <c r="U48" s="203">
        <v>236.38</v>
      </c>
      <c r="V48" s="203">
        <v>5.1100000000000003</v>
      </c>
      <c r="W48" s="203">
        <v>8.58</v>
      </c>
      <c r="X48" s="203">
        <v>36.340000000000003</v>
      </c>
      <c r="Y48" s="203">
        <v>0</v>
      </c>
      <c r="Z48" s="203">
        <v>48.64</v>
      </c>
      <c r="AA48" s="203">
        <v>10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26.79</v>
      </c>
      <c r="L49" s="203">
        <v>18.03</v>
      </c>
      <c r="M49" s="203">
        <v>0</v>
      </c>
      <c r="N49" s="203">
        <v>29.1</v>
      </c>
      <c r="O49" s="203">
        <v>48.87</v>
      </c>
      <c r="P49" s="203">
        <v>60.37</v>
      </c>
      <c r="Q49" s="203">
        <v>1.71</v>
      </c>
      <c r="R49" s="203">
        <v>2.91</v>
      </c>
      <c r="S49" s="203">
        <v>2</v>
      </c>
      <c r="T49" s="203">
        <v>0</v>
      </c>
      <c r="U49" s="203">
        <v>236.38</v>
      </c>
      <c r="V49" s="203">
        <v>0</v>
      </c>
      <c r="W49" s="203">
        <v>8.58</v>
      </c>
      <c r="X49" s="203">
        <v>36.340000000000003</v>
      </c>
      <c r="Y49" s="203">
        <v>0</v>
      </c>
      <c r="Z49" s="203">
        <v>48.64</v>
      </c>
      <c r="AA49" s="203">
        <v>10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26.8</v>
      </c>
      <c r="L50" s="203">
        <v>18.03</v>
      </c>
      <c r="M50" s="203">
        <v>0</v>
      </c>
      <c r="N50" s="203">
        <v>29.1</v>
      </c>
      <c r="O50" s="203">
        <v>48.87</v>
      </c>
      <c r="P50" s="203">
        <v>60.37</v>
      </c>
      <c r="Q50" s="203">
        <v>1.71</v>
      </c>
      <c r="R50" s="203">
        <v>2.91</v>
      </c>
      <c r="S50" s="203">
        <v>2</v>
      </c>
      <c r="T50" s="203">
        <v>0</v>
      </c>
      <c r="U50" s="203">
        <v>236.38</v>
      </c>
      <c r="V50" s="203">
        <v>0</v>
      </c>
      <c r="W50" s="203">
        <v>8.58</v>
      </c>
      <c r="X50" s="203">
        <v>36.340000000000003</v>
      </c>
      <c r="Y50" s="203">
        <v>0</v>
      </c>
      <c r="Z50" s="203">
        <v>48.64</v>
      </c>
      <c r="AA50" s="203">
        <v>10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26.69</v>
      </c>
      <c r="L51" s="203">
        <v>18.04</v>
      </c>
      <c r="M51" s="203">
        <v>0</v>
      </c>
      <c r="N51" s="203">
        <v>29.1</v>
      </c>
      <c r="O51" s="203">
        <v>48.87</v>
      </c>
      <c r="P51" s="203">
        <v>60.37</v>
      </c>
      <c r="Q51" s="203">
        <v>0.97</v>
      </c>
      <c r="R51" s="203">
        <v>2.91</v>
      </c>
      <c r="S51" s="203">
        <v>1.94</v>
      </c>
      <c r="T51" s="203">
        <v>0</v>
      </c>
      <c r="U51" s="203">
        <v>236.38</v>
      </c>
      <c r="V51" s="203">
        <v>0</v>
      </c>
      <c r="W51" s="203">
        <v>8.58</v>
      </c>
      <c r="X51" s="203">
        <v>36.340000000000003</v>
      </c>
      <c r="Y51" s="203">
        <v>0</v>
      </c>
      <c r="Z51" s="203">
        <v>48.65</v>
      </c>
      <c r="AA51" s="203">
        <v>9.6999999999999993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26.7</v>
      </c>
      <c r="L52" s="203">
        <v>18.04</v>
      </c>
      <c r="M52" s="203">
        <v>0</v>
      </c>
      <c r="N52" s="203">
        <v>29.1</v>
      </c>
      <c r="O52" s="203">
        <v>48.87</v>
      </c>
      <c r="P52" s="203">
        <v>60.37</v>
      </c>
      <c r="Q52" s="203">
        <v>0.97</v>
      </c>
      <c r="R52" s="203">
        <v>2.91</v>
      </c>
      <c r="S52" s="203">
        <v>1.94</v>
      </c>
      <c r="T52" s="203">
        <v>0</v>
      </c>
      <c r="U52" s="203">
        <v>236.38</v>
      </c>
      <c r="V52" s="203">
        <v>0</v>
      </c>
      <c r="W52" s="203">
        <v>8.58</v>
      </c>
      <c r="X52" s="203">
        <v>36.340000000000003</v>
      </c>
      <c r="Y52" s="203">
        <v>0</v>
      </c>
      <c r="Z52" s="203">
        <v>48.65</v>
      </c>
      <c r="AA52" s="203">
        <v>9.6999999999999993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26.69</v>
      </c>
      <c r="L53" s="203">
        <v>18.04</v>
      </c>
      <c r="M53" s="203">
        <v>0</v>
      </c>
      <c r="N53" s="203">
        <v>29.1</v>
      </c>
      <c r="O53" s="203">
        <v>48.87</v>
      </c>
      <c r="P53" s="203">
        <v>60.37</v>
      </c>
      <c r="Q53" s="203">
        <v>0.97</v>
      </c>
      <c r="R53" s="203">
        <v>2.91</v>
      </c>
      <c r="S53" s="203">
        <v>1.94</v>
      </c>
      <c r="T53" s="203">
        <v>0</v>
      </c>
      <c r="U53" s="203">
        <v>236.38</v>
      </c>
      <c r="V53" s="203">
        <v>0</v>
      </c>
      <c r="W53" s="203">
        <v>8.58</v>
      </c>
      <c r="X53" s="203">
        <v>36.340000000000003</v>
      </c>
      <c r="Y53" s="203">
        <v>0</v>
      </c>
      <c r="Z53" s="203">
        <v>48.65</v>
      </c>
      <c r="AA53" s="203">
        <v>9.6999999999999993</v>
      </c>
      <c r="AB53" s="203">
        <v>0</v>
      </c>
      <c r="AC53" s="203">
        <v>18.899999999999999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18.11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26.7</v>
      </c>
      <c r="L54" s="203">
        <v>18.04</v>
      </c>
      <c r="M54" s="203">
        <v>0</v>
      </c>
      <c r="N54" s="203">
        <v>29.1</v>
      </c>
      <c r="O54" s="203">
        <v>48.87</v>
      </c>
      <c r="P54" s="203">
        <v>60.37</v>
      </c>
      <c r="Q54" s="203">
        <v>0.97</v>
      </c>
      <c r="R54" s="203">
        <v>2.91</v>
      </c>
      <c r="S54" s="203">
        <v>1.94</v>
      </c>
      <c r="T54" s="203">
        <v>0</v>
      </c>
      <c r="U54" s="203">
        <v>236.38</v>
      </c>
      <c r="V54" s="203">
        <v>0</v>
      </c>
      <c r="W54" s="203">
        <v>8.58</v>
      </c>
      <c r="X54" s="203">
        <v>36.340000000000003</v>
      </c>
      <c r="Y54" s="203">
        <v>0</v>
      </c>
      <c r="Z54" s="203">
        <v>48.65</v>
      </c>
      <c r="AA54" s="203">
        <v>9.6999999999999993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26.69</v>
      </c>
      <c r="L55" s="203">
        <v>17.489999999999998</v>
      </c>
      <c r="M55" s="203">
        <v>0</v>
      </c>
      <c r="N55" s="203">
        <v>29.1</v>
      </c>
      <c r="O55" s="203">
        <v>48.87</v>
      </c>
      <c r="P55" s="203">
        <v>60.37</v>
      </c>
      <c r="Q55" s="203">
        <v>0.97</v>
      </c>
      <c r="R55" s="203">
        <v>2.91</v>
      </c>
      <c r="S55" s="203">
        <v>1.94</v>
      </c>
      <c r="T55" s="203">
        <v>0</v>
      </c>
      <c r="U55" s="203">
        <v>236.38</v>
      </c>
      <c r="V55" s="203">
        <v>0</v>
      </c>
      <c r="W55" s="203">
        <v>8.58</v>
      </c>
      <c r="X55" s="203">
        <v>36.340000000000003</v>
      </c>
      <c r="Y55" s="203">
        <v>0</v>
      </c>
      <c r="Z55" s="203">
        <v>48.65</v>
      </c>
      <c r="AA55" s="203">
        <v>9.6999999999999993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26.7</v>
      </c>
      <c r="L56" s="203">
        <v>17.489999999999998</v>
      </c>
      <c r="M56" s="203">
        <v>0</v>
      </c>
      <c r="N56" s="203">
        <v>29.1</v>
      </c>
      <c r="O56" s="203">
        <v>48.87</v>
      </c>
      <c r="P56" s="203">
        <v>60.37</v>
      </c>
      <c r="Q56" s="203">
        <v>0.97</v>
      </c>
      <c r="R56" s="203">
        <v>2.91</v>
      </c>
      <c r="S56" s="203">
        <v>1.94</v>
      </c>
      <c r="T56" s="203">
        <v>0</v>
      </c>
      <c r="U56" s="203">
        <v>236.38</v>
      </c>
      <c r="V56" s="203">
        <v>0</v>
      </c>
      <c r="W56" s="203">
        <v>8.58</v>
      </c>
      <c r="X56" s="203">
        <v>36.340000000000003</v>
      </c>
      <c r="Y56" s="203">
        <v>0</v>
      </c>
      <c r="Z56" s="203">
        <v>48.65</v>
      </c>
      <c r="AA56" s="203">
        <v>16.75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26.69</v>
      </c>
      <c r="L57" s="203">
        <v>17.5</v>
      </c>
      <c r="M57" s="203">
        <v>0</v>
      </c>
      <c r="N57" s="203">
        <v>29.1</v>
      </c>
      <c r="O57" s="203">
        <v>48.87</v>
      </c>
      <c r="P57" s="203">
        <v>60.37</v>
      </c>
      <c r="Q57" s="203">
        <v>0.99</v>
      </c>
      <c r="R57" s="203">
        <v>2.93</v>
      </c>
      <c r="S57" s="203">
        <v>1.94</v>
      </c>
      <c r="T57" s="203">
        <v>0</v>
      </c>
      <c r="U57" s="203">
        <v>236.38</v>
      </c>
      <c r="V57" s="203">
        <v>0</v>
      </c>
      <c r="W57" s="203">
        <v>8.58</v>
      </c>
      <c r="X57" s="203">
        <v>36.340000000000003</v>
      </c>
      <c r="Y57" s="203">
        <v>0</v>
      </c>
      <c r="Z57" s="203">
        <v>48.65</v>
      </c>
      <c r="AA57" s="203">
        <v>16.98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26.7</v>
      </c>
      <c r="L58" s="203">
        <v>17.88</v>
      </c>
      <c r="M58" s="203">
        <v>0</v>
      </c>
      <c r="N58" s="203">
        <v>29.1</v>
      </c>
      <c r="O58" s="203">
        <v>48.87</v>
      </c>
      <c r="P58" s="203">
        <v>60.37</v>
      </c>
      <c r="Q58" s="203">
        <v>5.37</v>
      </c>
      <c r="R58" s="203">
        <v>10.45</v>
      </c>
      <c r="S58" s="203">
        <v>6.5</v>
      </c>
      <c r="T58" s="203">
        <v>0</v>
      </c>
      <c r="U58" s="203">
        <v>236.38</v>
      </c>
      <c r="V58" s="203">
        <v>0</v>
      </c>
      <c r="W58" s="203">
        <v>8.58</v>
      </c>
      <c r="X58" s="203">
        <v>36.340000000000003</v>
      </c>
      <c r="Y58" s="203">
        <v>0</v>
      </c>
      <c r="Z58" s="203">
        <v>48.65</v>
      </c>
      <c r="AA58" s="203">
        <v>16.98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50.24</v>
      </c>
      <c r="L59" s="203">
        <v>38.799999999999997</v>
      </c>
      <c r="M59" s="203">
        <v>0</v>
      </c>
      <c r="N59" s="203">
        <v>29.1</v>
      </c>
      <c r="O59" s="203">
        <v>48.87</v>
      </c>
      <c r="P59" s="203">
        <v>60.37</v>
      </c>
      <c r="Q59" s="203">
        <v>5.37</v>
      </c>
      <c r="R59" s="203">
        <v>10.45</v>
      </c>
      <c r="S59" s="203">
        <v>6.5</v>
      </c>
      <c r="T59" s="203">
        <v>0</v>
      </c>
      <c r="U59" s="203">
        <v>236.38</v>
      </c>
      <c r="V59" s="203">
        <v>5.1100000000000003</v>
      </c>
      <c r="W59" s="203">
        <v>8.58</v>
      </c>
      <c r="X59" s="203">
        <v>36.340000000000003</v>
      </c>
      <c r="Y59" s="203">
        <v>0</v>
      </c>
      <c r="Z59" s="203">
        <v>48.65</v>
      </c>
      <c r="AA59" s="203">
        <v>16.98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50.24</v>
      </c>
      <c r="L60" s="203">
        <v>38.799999999999997</v>
      </c>
      <c r="M60" s="203">
        <v>0</v>
      </c>
      <c r="N60" s="203">
        <v>29.1</v>
      </c>
      <c r="O60" s="203">
        <v>48.87</v>
      </c>
      <c r="P60" s="203">
        <v>60.37</v>
      </c>
      <c r="Q60" s="203">
        <v>5.37</v>
      </c>
      <c r="R60" s="203">
        <v>10.45</v>
      </c>
      <c r="S60" s="203">
        <v>6.5</v>
      </c>
      <c r="T60" s="203">
        <v>0</v>
      </c>
      <c r="U60" s="203">
        <v>236.38</v>
      </c>
      <c r="V60" s="203">
        <v>5.1100000000000003</v>
      </c>
      <c r="W60" s="203">
        <v>8.58</v>
      </c>
      <c r="X60" s="203">
        <v>36.340000000000003</v>
      </c>
      <c r="Y60" s="203">
        <v>0</v>
      </c>
      <c r="Z60" s="203">
        <v>48.65</v>
      </c>
      <c r="AA60" s="203">
        <v>16.98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50.24</v>
      </c>
      <c r="L61" s="203">
        <v>63.29</v>
      </c>
      <c r="M61" s="203">
        <v>0</v>
      </c>
      <c r="N61" s="203">
        <v>29.1</v>
      </c>
      <c r="O61" s="203">
        <v>48.87</v>
      </c>
      <c r="P61" s="203">
        <v>60.37</v>
      </c>
      <c r="Q61" s="203">
        <v>5.37</v>
      </c>
      <c r="R61" s="203">
        <v>10.45</v>
      </c>
      <c r="S61" s="203">
        <v>6.5</v>
      </c>
      <c r="T61" s="203">
        <v>0</v>
      </c>
      <c r="U61" s="203">
        <v>236.38</v>
      </c>
      <c r="V61" s="203">
        <v>5.1100000000000003</v>
      </c>
      <c r="W61" s="203">
        <v>8.58</v>
      </c>
      <c r="X61" s="203">
        <v>36.340000000000003</v>
      </c>
      <c r="Y61" s="203">
        <v>0</v>
      </c>
      <c r="Z61" s="203">
        <v>48.65</v>
      </c>
      <c r="AA61" s="203">
        <v>16.75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50.24</v>
      </c>
      <c r="L62" s="203">
        <v>63.29</v>
      </c>
      <c r="M62" s="203">
        <v>0</v>
      </c>
      <c r="N62" s="203">
        <v>29.1</v>
      </c>
      <c r="O62" s="203">
        <v>48.87</v>
      </c>
      <c r="P62" s="203">
        <v>60.37</v>
      </c>
      <c r="Q62" s="203">
        <v>5.37</v>
      </c>
      <c r="R62" s="203">
        <v>10.45</v>
      </c>
      <c r="S62" s="203">
        <v>6.5</v>
      </c>
      <c r="T62" s="203">
        <v>0</v>
      </c>
      <c r="U62" s="203">
        <v>236.38</v>
      </c>
      <c r="V62" s="203">
        <v>5.1100000000000003</v>
      </c>
      <c r="W62" s="203">
        <v>8.58</v>
      </c>
      <c r="X62" s="203">
        <v>36.340000000000003</v>
      </c>
      <c r="Y62" s="203">
        <v>0</v>
      </c>
      <c r="Z62" s="203">
        <v>48.65</v>
      </c>
      <c r="AA62" s="203">
        <v>16.75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50.24</v>
      </c>
      <c r="L63" s="203">
        <v>63.29</v>
      </c>
      <c r="M63" s="203">
        <v>0</v>
      </c>
      <c r="N63" s="203">
        <v>29.1</v>
      </c>
      <c r="O63" s="203">
        <v>48.87</v>
      </c>
      <c r="P63" s="203">
        <v>60.37</v>
      </c>
      <c r="Q63" s="203">
        <v>5.37</v>
      </c>
      <c r="R63" s="203">
        <v>10.45</v>
      </c>
      <c r="S63" s="203">
        <v>6.5</v>
      </c>
      <c r="T63" s="203">
        <v>0</v>
      </c>
      <c r="U63" s="203">
        <v>236.38</v>
      </c>
      <c r="V63" s="203">
        <v>5.1100000000000003</v>
      </c>
      <c r="W63" s="203">
        <v>8.58</v>
      </c>
      <c r="X63" s="203">
        <v>36.340000000000003</v>
      </c>
      <c r="Y63" s="203">
        <v>0</v>
      </c>
      <c r="Z63" s="203">
        <v>48.65</v>
      </c>
      <c r="AA63" s="203">
        <v>16.75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50.24</v>
      </c>
      <c r="L64" s="203">
        <v>63.29</v>
      </c>
      <c r="M64" s="203">
        <v>0</v>
      </c>
      <c r="N64" s="203">
        <v>29.1</v>
      </c>
      <c r="O64" s="203">
        <v>48.87</v>
      </c>
      <c r="P64" s="203">
        <v>60.37</v>
      </c>
      <c r="Q64" s="203">
        <v>5.37</v>
      </c>
      <c r="R64" s="203">
        <v>10.45</v>
      </c>
      <c r="S64" s="203">
        <v>6.5</v>
      </c>
      <c r="T64" s="203">
        <v>0</v>
      </c>
      <c r="U64" s="203">
        <v>236.38</v>
      </c>
      <c r="V64" s="203">
        <v>5.1100000000000003</v>
      </c>
      <c r="W64" s="203">
        <v>8.58</v>
      </c>
      <c r="X64" s="203">
        <v>36.340000000000003</v>
      </c>
      <c r="Y64" s="203">
        <v>0</v>
      </c>
      <c r="Z64" s="203">
        <v>48.65</v>
      </c>
      <c r="AA64" s="203">
        <v>16.75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50.24</v>
      </c>
      <c r="L65" s="203">
        <v>63.29</v>
      </c>
      <c r="M65" s="203">
        <v>0</v>
      </c>
      <c r="N65" s="203">
        <v>29.1</v>
      </c>
      <c r="O65" s="203">
        <v>48.87</v>
      </c>
      <c r="P65" s="203">
        <v>60.37</v>
      </c>
      <c r="Q65" s="203">
        <v>5.37</v>
      </c>
      <c r="R65" s="203">
        <v>10.45</v>
      </c>
      <c r="S65" s="203">
        <v>6.5</v>
      </c>
      <c r="T65" s="203">
        <v>0</v>
      </c>
      <c r="U65" s="203">
        <v>236.38</v>
      </c>
      <c r="V65" s="203">
        <v>5.1100000000000003</v>
      </c>
      <c r="W65" s="203">
        <v>8.58</v>
      </c>
      <c r="X65" s="203">
        <v>36.340000000000003</v>
      </c>
      <c r="Y65" s="203">
        <v>0</v>
      </c>
      <c r="Z65" s="203">
        <v>48.65</v>
      </c>
      <c r="AA65" s="203">
        <v>16.75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50.24</v>
      </c>
      <c r="L66" s="203">
        <v>63.29</v>
      </c>
      <c r="M66" s="203">
        <v>0</v>
      </c>
      <c r="N66" s="203">
        <v>29.1</v>
      </c>
      <c r="O66" s="203">
        <v>48.87</v>
      </c>
      <c r="P66" s="203">
        <v>60.37</v>
      </c>
      <c r="Q66" s="203">
        <v>5.37</v>
      </c>
      <c r="R66" s="203">
        <v>10.45</v>
      </c>
      <c r="S66" s="203">
        <v>6.5</v>
      </c>
      <c r="T66" s="203">
        <v>0</v>
      </c>
      <c r="U66" s="203">
        <v>236.38</v>
      </c>
      <c r="V66" s="203">
        <v>5.1100000000000003</v>
      </c>
      <c r="W66" s="203">
        <v>8.58</v>
      </c>
      <c r="X66" s="203">
        <v>36.340000000000003</v>
      </c>
      <c r="Y66" s="203">
        <v>0</v>
      </c>
      <c r="Z66" s="203">
        <v>48.65</v>
      </c>
      <c r="AA66" s="203">
        <v>16.75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50.24</v>
      </c>
      <c r="L67" s="203">
        <v>63.29</v>
      </c>
      <c r="M67" s="203">
        <v>0</v>
      </c>
      <c r="N67" s="203">
        <v>29.1</v>
      </c>
      <c r="O67" s="203">
        <v>48.87</v>
      </c>
      <c r="P67" s="203">
        <v>60.37</v>
      </c>
      <c r="Q67" s="203">
        <v>5.37</v>
      </c>
      <c r="R67" s="203">
        <v>10.45</v>
      </c>
      <c r="S67" s="203">
        <v>6.5</v>
      </c>
      <c r="T67" s="203">
        <v>0</v>
      </c>
      <c r="U67" s="203">
        <v>236.38</v>
      </c>
      <c r="V67" s="203">
        <v>5.1100000000000003</v>
      </c>
      <c r="W67" s="203">
        <v>8.58</v>
      </c>
      <c r="X67" s="203">
        <v>36.340000000000003</v>
      </c>
      <c r="Y67" s="203">
        <v>0</v>
      </c>
      <c r="Z67" s="203">
        <v>48.65</v>
      </c>
      <c r="AA67" s="203">
        <v>16.75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50.24</v>
      </c>
      <c r="L68" s="203">
        <v>63.29</v>
      </c>
      <c r="M68" s="203">
        <v>0</v>
      </c>
      <c r="N68" s="203">
        <v>29.1</v>
      </c>
      <c r="O68" s="203">
        <v>48.87</v>
      </c>
      <c r="P68" s="203">
        <v>60.37</v>
      </c>
      <c r="Q68" s="203">
        <v>5.37</v>
      </c>
      <c r="R68" s="203">
        <v>10.45</v>
      </c>
      <c r="S68" s="203">
        <v>6.5</v>
      </c>
      <c r="T68" s="203">
        <v>0</v>
      </c>
      <c r="U68" s="203">
        <v>236.38</v>
      </c>
      <c r="V68" s="203">
        <v>5.1100000000000003</v>
      </c>
      <c r="W68" s="203">
        <v>8.58</v>
      </c>
      <c r="X68" s="203">
        <v>36.340000000000003</v>
      </c>
      <c r="Y68" s="203">
        <v>0</v>
      </c>
      <c r="Z68" s="203">
        <v>48.65</v>
      </c>
      <c r="AA68" s="203">
        <v>16.75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50.24</v>
      </c>
      <c r="L69" s="203">
        <v>29.1</v>
      </c>
      <c r="M69" s="203">
        <v>0</v>
      </c>
      <c r="N69" s="203">
        <v>29.1</v>
      </c>
      <c r="O69" s="203">
        <v>48.87</v>
      </c>
      <c r="P69" s="203">
        <v>60.37</v>
      </c>
      <c r="Q69" s="203">
        <v>5.37</v>
      </c>
      <c r="R69" s="203">
        <v>10.45</v>
      </c>
      <c r="S69" s="203">
        <v>6.5</v>
      </c>
      <c r="T69" s="203">
        <v>0</v>
      </c>
      <c r="U69" s="203">
        <v>236.38</v>
      </c>
      <c r="V69" s="203">
        <v>5.1100000000000003</v>
      </c>
      <c r="W69" s="203">
        <v>8.58</v>
      </c>
      <c r="X69" s="203">
        <v>36.340000000000003</v>
      </c>
      <c r="Y69" s="203">
        <v>0</v>
      </c>
      <c r="Z69" s="203">
        <v>48.65</v>
      </c>
      <c r="AA69" s="203">
        <v>16.75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50.24</v>
      </c>
      <c r="L70" s="203">
        <v>29.1</v>
      </c>
      <c r="M70" s="203">
        <v>0</v>
      </c>
      <c r="N70" s="203">
        <v>29.1</v>
      </c>
      <c r="O70" s="203">
        <v>48.87</v>
      </c>
      <c r="P70" s="203">
        <v>60.37</v>
      </c>
      <c r="Q70" s="203">
        <v>5.37</v>
      </c>
      <c r="R70" s="203">
        <v>10.45</v>
      </c>
      <c r="S70" s="203">
        <v>6.5</v>
      </c>
      <c r="T70" s="203">
        <v>0</v>
      </c>
      <c r="U70" s="203">
        <v>236.38</v>
      </c>
      <c r="V70" s="203">
        <v>5.1100000000000003</v>
      </c>
      <c r="W70" s="203">
        <v>8.58</v>
      </c>
      <c r="X70" s="203">
        <v>36.340000000000003</v>
      </c>
      <c r="Y70" s="203">
        <v>0</v>
      </c>
      <c r="Z70" s="203">
        <v>48.65</v>
      </c>
      <c r="AA70" s="203">
        <v>16.75</v>
      </c>
      <c r="AB70" s="203">
        <v>0</v>
      </c>
      <c r="AC70" s="203">
        <v>17.82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16.670000000000002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50.24</v>
      </c>
      <c r="L71" s="203">
        <v>37.04</v>
      </c>
      <c r="M71" s="203">
        <v>0</v>
      </c>
      <c r="N71" s="203">
        <v>29.1</v>
      </c>
      <c r="O71" s="203">
        <v>48.87</v>
      </c>
      <c r="P71" s="203">
        <v>60.37</v>
      </c>
      <c r="Q71" s="203">
        <v>5.37</v>
      </c>
      <c r="R71" s="203">
        <v>10.45</v>
      </c>
      <c r="S71" s="203">
        <v>6.5</v>
      </c>
      <c r="T71" s="203">
        <v>0</v>
      </c>
      <c r="U71" s="203">
        <v>236.38</v>
      </c>
      <c r="V71" s="203">
        <v>5.1100000000000003</v>
      </c>
      <c r="W71" s="203">
        <v>8.58</v>
      </c>
      <c r="X71" s="203">
        <v>36.340000000000003</v>
      </c>
      <c r="Y71" s="203">
        <v>0</v>
      </c>
      <c r="Z71" s="203">
        <v>48.65</v>
      </c>
      <c r="AA71" s="203">
        <v>16.75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50.24</v>
      </c>
      <c r="L72" s="203">
        <v>37.04</v>
      </c>
      <c r="M72" s="203">
        <v>0</v>
      </c>
      <c r="N72" s="203">
        <v>29.1</v>
      </c>
      <c r="O72" s="203">
        <v>48.87</v>
      </c>
      <c r="P72" s="203">
        <v>60.37</v>
      </c>
      <c r="Q72" s="203">
        <v>5.37</v>
      </c>
      <c r="R72" s="203">
        <v>10.45</v>
      </c>
      <c r="S72" s="203">
        <v>6.5</v>
      </c>
      <c r="T72" s="203">
        <v>0</v>
      </c>
      <c r="U72" s="203">
        <v>236.38</v>
      </c>
      <c r="V72" s="203">
        <v>5.1100000000000003</v>
      </c>
      <c r="W72" s="203">
        <v>8.58</v>
      </c>
      <c r="X72" s="203">
        <v>36.340000000000003</v>
      </c>
      <c r="Y72" s="203">
        <v>0</v>
      </c>
      <c r="Z72" s="203">
        <v>48.65</v>
      </c>
      <c r="AA72" s="203">
        <v>16.75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26.3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50.24</v>
      </c>
      <c r="L73" s="203">
        <v>37.04</v>
      </c>
      <c r="M73" s="203">
        <v>0</v>
      </c>
      <c r="N73" s="203">
        <v>29.1</v>
      </c>
      <c r="O73" s="203">
        <v>48.87</v>
      </c>
      <c r="P73" s="203">
        <v>60.37</v>
      </c>
      <c r="Q73" s="203">
        <v>5.37</v>
      </c>
      <c r="R73" s="203">
        <v>10.45</v>
      </c>
      <c r="S73" s="203">
        <v>6.5</v>
      </c>
      <c r="T73" s="203">
        <v>0</v>
      </c>
      <c r="U73" s="203">
        <v>236.38</v>
      </c>
      <c r="V73" s="203">
        <v>5.1100000000000003</v>
      </c>
      <c r="W73" s="203">
        <v>8.58</v>
      </c>
      <c r="X73" s="203">
        <v>36.340000000000003</v>
      </c>
      <c r="Y73" s="203">
        <v>0</v>
      </c>
      <c r="Z73" s="203">
        <v>48.65</v>
      </c>
      <c r="AA73" s="203">
        <v>16.75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20.81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50.24</v>
      </c>
      <c r="L74" s="203">
        <v>37.04</v>
      </c>
      <c r="M74" s="203">
        <v>0</v>
      </c>
      <c r="N74" s="203">
        <v>29.1</v>
      </c>
      <c r="O74" s="203">
        <v>48.87</v>
      </c>
      <c r="P74" s="203">
        <v>60.37</v>
      </c>
      <c r="Q74" s="203">
        <v>5.37</v>
      </c>
      <c r="R74" s="203">
        <v>10.45</v>
      </c>
      <c r="S74" s="203">
        <v>6.5</v>
      </c>
      <c r="T74" s="203">
        <v>0</v>
      </c>
      <c r="U74" s="203">
        <v>236.38</v>
      </c>
      <c r="V74" s="203">
        <v>5.1100000000000003</v>
      </c>
      <c r="W74" s="203">
        <v>8.58</v>
      </c>
      <c r="X74" s="203">
        <v>36.340000000000003</v>
      </c>
      <c r="Y74" s="203">
        <v>0</v>
      </c>
      <c r="Z74" s="203">
        <v>48.65</v>
      </c>
      <c r="AA74" s="203">
        <v>16.75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13.06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50.24</v>
      </c>
      <c r="L75" s="203">
        <v>37.04</v>
      </c>
      <c r="M75" s="203">
        <v>0</v>
      </c>
      <c r="N75" s="203">
        <v>29.1</v>
      </c>
      <c r="O75" s="203">
        <v>48.87</v>
      </c>
      <c r="P75" s="203">
        <v>60.37</v>
      </c>
      <c r="Q75" s="203">
        <v>5.37</v>
      </c>
      <c r="R75" s="203">
        <v>10.45</v>
      </c>
      <c r="S75" s="203">
        <v>6.5</v>
      </c>
      <c r="T75" s="203">
        <v>0</v>
      </c>
      <c r="U75" s="203">
        <v>236.38</v>
      </c>
      <c r="V75" s="203">
        <v>5.1100000000000003</v>
      </c>
      <c r="W75" s="203">
        <v>8.58</v>
      </c>
      <c r="X75" s="203">
        <v>36.340000000000003</v>
      </c>
      <c r="Y75" s="203">
        <v>0</v>
      </c>
      <c r="Z75" s="203">
        <v>49.08</v>
      </c>
      <c r="AA75" s="203">
        <v>16.75</v>
      </c>
      <c r="AB75" s="203">
        <v>0</v>
      </c>
      <c r="AC75" s="203">
        <v>14.02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12.63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50.24</v>
      </c>
      <c r="L76" s="203">
        <v>37.04</v>
      </c>
      <c r="M76" s="203">
        <v>0</v>
      </c>
      <c r="N76" s="203">
        <v>29.1</v>
      </c>
      <c r="O76" s="203">
        <v>48.87</v>
      </c>
      <c r="P76" s="203">
        <v>60.37</v>
      </c>
      <c r="Q76" s="203">
        <v>5.37</v>
      </c>
      <c r="R76" s="203">
        <v>10.45</v>
      </c>
      <c r="S76" s="203">
        <v>6.5</v>
      </c>
      <c r="T76" s="203">
        <v>0</v>
      </c>
      <c r="U76" s="203">
        <v>236.38</v>
      </c>
      <c r="V76" s="203">
        <v>5.1100000000000003</v>
      </c>
      <c r="W76" s="203">
        <v>8.58</v>
      </c>
      <c r="X76" s="203">
        <v>36.340000000000003</v>
      </c>
      <c r="Y76" s="203">
        <v>0</v>
      </c>
      <c r="Z76" s="203">
        <v>49.08</v>
      </c>
      <c r="AA76" s="203">
        <v>16.75</v>
      </c>
      <c r="AB76" s="203">
        <v>0</v>
      </c>
      <c r="AC76" s="203">
        <v>16.13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14.88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50.24</v>
      </c>
      <c r="L77" s="203">
        <v>37.04</v>
      </c>
      <c r="M77" s="203">
        <v>0</v>
      </c>
      <c r="N77" s="203">
        <v>29.1</v>
      </c>
      <c r="O77" s="203">
        <v>48.87</v>
      </c>
      <c r="P77" s="203">
        <v>60.37</v>
      </c>
      <c r="Q77" s="203">
        <v>5.37</v>
      </c>
      <c r="R77" s="203">
        <v>10.45</v>
      </c>
      <c r="S77" s="203">
        <v>6.5</v>
      </c>
      <c r="T77" s="203">
        <v>0</v>
      </c>
      <c r="U77" s="203">
        <v>236.38</v>
      </c>
      <c r="V77" s="203">
        <v>5.1100000000000003</v>
      </c>
      <c r="W77" s="203">
        <v>8.58</v>
      </c>
      <c r="X77" s="203">
        <v>36.340000000000003</v>
      </c>
      <c r="Y77" s="203">
        <v>0</v>
      </c>
      <c r="Z77" s="203">
        <v>49.08</v>
      </c>
      <c r="AA77" s="203">
        <v>16.75</v>
      </c>
      <c r="AB77" s="203">
        <v>0</v>
      </c>
      <c r="AC77" s="203">
        <v>16.13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14.88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50.24</v>
      </c>
      <c r="L78" s="203">
        <v>37.04</v>
      </c>
      <c r="M78" s="203">
        <v>0</v>
      </c>
      <c r="N78" s="203">
        <v>29.1</v>
      </c>
      <c r="O78" s="203">
        <v>48.87</v>
      </c>
      <c r="P78" s="203">
        <v>60.37</v>
      </c>
      <c r="Q78" s="203">
        <v>5.37</v>
      </c>
      <c r="R78" s="203">
        <v>10.45</v>
      </c>
      <c r="S78" s="203">
        <v>6.5</v>
      </c>
      <c r="T78" s="203">
        <v>0</v>
      </c>
      <c r="U78" s="203">
        <v>236.38</v>
      </c>
      <c r="V78" s="203">
        <v>5.1100000000000003</v>
      </c>
      <c r="W78" s="203">
        <v>8.58</v>
      </c>
      <c r="X78" s="203">
        <v>36.340000000000003</v>
      </c>
      <c r="Y78" s="203">
        <v>0</v>
      </c>
      <c r="Z78" s="203">
        <v>49.08</v>
      </c>
      <c r="AA78" s="203">
        <v>16.75</v>
      </c>
      <c r="AB78" s="203">
        <v>0</v>
      </c>
      <c r="AC78" s="203">
        <v>16.13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14.88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50.24</v>
      </c>
      <c r="L79" s="203">
        <v>37.04</v>
      </c>
      <c r="M79" s="203">
        <v>0</v>
      </c>
      <c r="N79" s="203">
        <v>29.1</v>
      </c>
      <c r="O79" s="203">
        <v>48.87</v>
      </c>
      <c r="P79" s="203">
        <v>60.37</v>
      </c>
      <c r="Q79" s="203">
        <v>5.37</v>
      </c>
      <c r="R79" s="203">
        <v>10.45</v>
      </c>
      <c r="S79" s="203">
        <v>6.5</v>
      </c>
      <c r="T79" s="203">
        <v>0</v>
      </c>
      <c r="U79" s="203">
        <v>236.38</v>
      </c>
      <c r="V79" s="203">
        <v>5.1100000000000003</v>
      </c>
      <c r="W79" s="203">
        <v>8.58</v>
      </c>
      <c r="X79" s="203">
        <v>36.340000000000003</v>
      </c>
      <c r="Y79" s="203">
        <v>0</v>
      </c>
      <c r="Z79" s="203">
        <v>49.08</v>
      </c>
      <c r="AA79" s="203">
        <v>16.75</v>
      </c>
      <c r="AB79" s="203">
        <v>0</v>
      </c>
      <c r="AC79" s="203">
        <v>16.13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15.11</v>
      </c>
      <c r="AJ79" s="203">
        <v>0</v>
      </c>
      <c r="AK79" s="203">
        <v>48.36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50.24</v>
      </c>
      <c r="L80" s="203">
        <v>37.04</v>
      </c>
      <c r="M80" s="203">
        <v>0</v>
      </c>
      <c r="N80" s="203">
        <v>29.1</v>
      </c>
      <c r="O80" s="203">
        <v>48.87</v>
      </c>
      <c r="P80" s="203">
        <v>60.37</v>
      </c>
      <c r="Q80" s="203">
        <v>5.37</v>
      </c>
      <c r="R80" s="203">
        <v>10.45</v>
      </c>
      <c r="S80" s="203">
        <v>6.5</v>
      </c>
      <c r="T80" s="203">
        <v>0</v>
      </c>
      <c r="U80" s="203">
        <v>236.38</v>
      </c>
      <c r="V80" s="203">
        <v>5.1100000000000003</v>
      </c>
      <c r="W80" s="203">
        <v>8.58</v>
      </c>
      <c r="X80" s="203">
        <v>36.340000000000003</v>
      </c>
      <c r="Y80" s="203">
        <v>0</v>
      </c>
      <c r="Z80" s="203">
        <v>49.08</v>
      </c>
      <c r="AA80" s="203">
        <v>16.75</v>
      </c>
      <c r="AB80" s="203">
        <v>0</v>
      </c>
      <c r="AC80" s="203">
        <v>16.13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15.81</v>
      </c>
      <c r="AJ80" s="203">
        <v>0</v>
      </c>
      <c r="AK80" s="203">
        <v>48.36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50.24</v>
      </c>
      <c r="L81" s="203">
        <v>37.04</v>
      </c>
      <c r="M81" s="203">
        <v>0</v>
      </c>
      <c r="N81" s="203">
        <v>29.1</v>
      </c>
      <c r="O81" s="203">
        <v>48.87</v>
      </c>
      <c r="P81" s="203">
        <v>60.37</v>
      </c>
      <c r="Q81" s="203">
        <v>5.37</v>
      </c>
      <c r="R81" s="203">
        <v>10.45</v>
      </c>
      <c r="S81" s="203">
        <v>6.5</v>
      </c>
      <c r="T81" s="203">
        <v>0</v>
      </c>
      <c r="U81" s="203">
        <v>236.38</v>
      </c>
      <c r="V81" s="203">
        <v>5.1100000000000003</v>
      </c>
      <c r="W81" s="203">
        <v>8.58</v>
      </c>
      <c r="X81" s="203">
        <v>36.340000000000003</v>
      </c>
      <c r="Y81" s="203">
        <v>0</v>
      </c>
      <c r="Z81" s="203">
        <v>49.08</v>
      </c>
      <c r="AA81" s="203">
        <v>16.75</v>
      </c>
      <c r="AB81" s="203">
        <v>0</v>
      </c>
      <c r="AC81" s="203">
        <v>16.13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15.81</v>
      </c>
      <c r="AJ81" s="203">
        <v>0</v>
      </c>
      <c r="AK81" s="203">
        <v>48.36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50.24</v>
      </c>
      <c r="L82" s="203">
        <v>37.04</v>
      </c>
      <c r="M82" s="203">
        <v>0</v>
      </c>
      <c r="N82" s="203">
        <v>29.1</v>
      </c>
      <c r="O82" s="203">
        <v>48.87</v>
      </c>
      <c r="P82" s="203">
        <v>60.37</v>
      </c>
      <c r="Q82" s="203">
        <v>5.37</v>
      </c>
      <c r="R82" s="203">
        <v>10.45</v>
      </c>
      <c r="S82" s="203">
        <v>6.5</v>
      </c>
      <c r="T82" s="203">
        <v>0</v>
      </c>
      <c r="U82" s="203">
        <v>236.38</v>
      </c>
      <c r="V82" s="203">
        <v>5.1100000000000003</v>
      </c>
      <c r="W82" s="203">
        <v>8.58</v>
      </c>
      <c r="X82" s="203">
        <v>36.340000000000003</v>
      </c>
      <c r="Y82" s="203">
        <v>0</v>
      </c>
      <c r="Z82" s="203">
        <v>49.08</v>
      </c>
      <c r="AA82" s="203">
        <v>16.75</v>
      </c>
      <c r="AB82" s="203">
        <v>0</v>
      </c>
      <c r="AC82" s="203">
        <v>16.13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15.81</v>
      </c>
      <c r="AJ82" s="203">
        <v>0</v>
      </c>
      <c r="AK82" s="203">
        <v>48.36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50.24</v>
      </c>
      <c r="L83" s="203">
        <v>63.29</v>
      </c>
      <c r="M83" s="203">
        <v>0</v>
      </c>
      <c r="N83" s="203">
        <v>29.1</v>
      </c>
      <c r="O83" s="203">
        <v>48.87</v>
      </c>
      <c r="P83" s="203">
        <v>60.37</v>
      </c>
      <c r="Q83" s="203">
        <v>5.37</v>
      </c>
      <c r="R83" s="203">
        <v>10.45</v>
      </c>
      <c r="S83" s="203">
        <v>6.5</v>
      </c>
      <c r="T83" s="203">
        <v>0</v>
      </c>
      <c r="U83" s="203">
        <v>236.38</v>
      </c>
      <c r="V83" s="203">
        <v>5.1100000000000003</v>
      </c>
      <c r="W83" s="203">
        <v>8.58</v>
      </c>
      <c r="X83" s="203">
        <v>36.340000000000003</v>
      </c>
      <c r="Y83" s="203">
        <v>0</v>
      </c>
      <c r="Z83" s="203">
        <v>49.08</v>
      </c>
      <c r="AA83" s="203">
        <v>16.75</v>
      </c>
      <c r="AB83" s="203">
        <v>0</v>
      </c>
      <c r="AC83" s="203">
        <v>16.13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15.81</v>
      </c>
      <c r="AJ83" s="203">
        <v>0</v>
      </c>
      <c r="AK83" s="203">
        <v>48.67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50.24</v>
      </c>
      <c r="L84" s="203">
        <v>63.29</v>
      </c>
      <c r="M84" s="203">
        <v>0</v>
      </c>
      <c r="N84" s="203">
        <v>29.1</v>
      </c>
      <c r="O84" s="203">
        <v>48.87</v>
      </c>
      <c r="P84" s="203">
        <v>60.37</v>
      </c>
      <c r="Q84" s="203">
        <v>5.37</v>
      </c>
      <c r="R84" s="203">
        <v>10.45</v>
      </c>
      <c r="S84" s="203">
        <v>6.5</v>
      </c>
      <c r="T84" s="203">
        <v>0</v>
      </c>
      <c r="U84" s="203">
        <v>236.38</v>
      </c>
      <c r="V84" s="203">
        <v>5.1100000000000003</v>
      </c>
      <c r="W84" s="203">
        <v>8.58</v>
      </c>
      <c r="X84" s="203">
        <v>36.340000000000003</v>
      </c>
      <c r="Y84" s="203">
        <v>0</v>
      </c>
      <c r="Z84" s="203">
        <v>49.08</v>
      </c>
      <c r="AA84" s="203">
        <v>16.75</v>
      </c>
      <c r="AB84" s="203">
        <v>0</v>
      </c>
      <c r="AC84" s="203">
        <v>16.13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15.81</v>
      </c>
      <c r="AJ84" s="203">
        <v>0</v>
      </c>
      <c r="AK84" s="203">
        <v>48.67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50.24</v>
      </c>
      <c r="L85" s="203">
        <v>63.29</v>
      </c>
      <c r="M85" s="203">
        <v>0</v>
      </c>
      <c r="N85" s="203">
        <v>29.1</v>
      </c>
      <c r="O85" s="203">
        <v>48.87</v>
      </c>
      <c r="P85" s="203">
        <v>60.37</v>
      </c>
      <c r="Q85" s="203">
        <v>5.37</v>
      </c>
      <c r="R85" s="203">
        <v>10.45</v>
      </c>
      <c r="S85" s="203">
        <v>6.5</v>
      </c>
      <c r="T85" s="203">
        <v>0</v>
      </c>
      <c r="U85" s="203">
        <v>236.38</v>
      </c>
      <c r="V85" s="203">
        <v>5.1100000000000003</v>
      </c>
      <c r="W85" s="203">
        <v>8.58</v>
      </c>
      <c r="X85" s="203">
        <v>36.340000000000003</v>
      </c>
      <c r="Y85" s="203">
        <v>0</v>
      </c>
      <c r="Z85" s="203">
        <v>49.08</v>
      </c>
      <c r="AA85" s="203">
        <v>16.75</v>
      </c>
      <c r="AB85" s="203">
        <v>0</v>
      </c>
      <c r="AC85" s="203">
        <v>16.13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15.11</v>
      </c>
      <c r="AJ85" s="203">
        <v>0</v>
      </c>
      <c r="AK85" s="203">
        <v>48.67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50.24</v>
      </c>
      <c r="L86" s="203">
        <v>63.29</v>
      </c>
      <c r="M86" s="203">
        <v>0</v>
      </c>
      <c r="N86" s="203">
        <v>29.1</v>
      </c>
      <c r="O86" s="203">
        <v>48.87</v>
      </c>
      <c r="P86" s="203">
        <v>60.37</v>
      </c>
      <c r="Q86" s="203">
        <v>5.37</v>
      </c>
      <c r="R86" s="203">
        <v>10.45</v>
      </c>
      <c r="S86" s="203">
        <v>6.5</v>
      </c>
      <c r="T86" s="203">
        <v>0</v>
      </c>
      <c r="U86" s="203">
        <v>236.38</v>
      </c>
      <c r="V86" s="203">
        <v>5.1100000000000003</v>
      </c>
      <c r="W86" s="203">
        <v>8.58</v>
      </c>
      <c r="X86" s="203">
        <v>36.340000000000003</v>
      </c>
      <c r="Y86" s="203">
        <v>0</v>
      </c>
      <c r="Z86" s="203">
        <v>49.08</v>
      </c>
      <c r="AA86" s="203">
        <v>16.75</v>
      </c>
      <c r="AB86" s="203">
        <v>0</v>
      </c>
      <c r="AC86" s="203">
        <v>16.13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15.81</v>
      </c>
      <c r="AJ86" s="203">
        <v>0</v>
      </c>
      <c r="AK86" s="203">
        <v>48.67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50.24</v>
      </c>
      <c r="L87" s="203">
        <v>63.29</v>
      </c>
      <c r="M87" s="203">
        <v>0</v>
      </c>
      <c r="N87" s="203">
        <v>29.1</v>
      </c>
      <c r="O87" s="203">
        <v>48.87</v>
      </c>
      <c r="P87" s="203">
        <v>60.37</v>
      </c>
      <c r="Q87" s="203">
        <v>5.37</v>
      </c>
      <c r="R87" s="203">
        <v>10.45</v>
      </c>
      <c r="S87" s="203">
        <v>6.5</v>
      </c>
      <c r="T87" s="203">
        <v>0</v>
      </c>
      <c r="U87" s="203">
        <v>236.38</v>
      </c>
      <c r="V87" s="203">
        <v>5.1100000000000003</v>
      </c>
      <c r="W87" s="203">
        <v>8.58</v>
      </c>
      <c r="X87" s="203">
        <v>36.340000000000003</v>
      </c>
      <c r="Y87" s="203">
        <v>0</v>
      </c>
      <c r="Z87" s="203">
        <v>49.08</v>
      </c>
      <c r="AA87" s="203">
        <v>16.75</v>
      </c>
      <c r="AB87" s="203">
        <v>0</v>
      </c>
      <c r="AC87" s="203">
        <v>16.13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15.81</v>
      </c>
      <c r="AJ87" s="203">
        <v>0</v>
      </c>
      <c r="AK87" s="203">
        <v>48.67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50.24</v>
      </c>
      <c r="L88" s="203">
        <v>63.29</v>
      </c>
      <c r="M88" s="203">
        <v>0</v>
      </c>
      <c r="N88" s="203">
        <v>29.1</v>
      </c>
      <c r="O88" s="203">
        <v>48.87</v>
      </c>
      <c r="P88" s="203">
        <v>60.37</v>
      </c>
      <c r="Q88" s="203">
        <v>5.37</v>
      </c>
      <c r="R88" s="203">
        <v>10.45</v>
      </c>
      <c r="S88" s="203">
        <v>6.5</v>
      </c>
      <c r="T88" s="203">
        <v>0</v>
      </c>
      <c r="U88" s="203">
        <v>236.38</v>
      </c>
      <c r="V88" s="203">
        <v>5.1100000000000003</v>
      </c>
      <c r="W88" s="203">
        <v>8.58</v>
      </c>
      <c r="X88" s="203">
        <v>36.340000000000003</v>
      </c>
      <c r="Y88" s="203">
        <v>0</v>
      </c>
      <c r="Z88" s="203">
        <v>49.08</v>
      </c>
      <c r="AA88" s="203">
        <v>16.75</v>
      </c>
      <c r="AB88" s="203">
        <v>0</v>
      </c>
      <c r="AC88" s="203">
        <v>16.13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15.81</v>
      </c>
      <c r="AJ88" s="203">
        <v>0</v>
      </c>
      <c r="AK88" s="203">
        <v>48.67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50.24</v>
      </c>
      <c r="L89" s="203">
        <v>63.29</v>
      </c>
      <c r="M89" s="203">
        <v>0</v>
      </c>
      <c r="N89" s="203">
        <v>29.1</v>
      </c>
      <c r="O89" s="203">
        <v>48.87</v>
      </c>
      <c r="P89" s="203">
        <v>60.37</v>
      </c>
      <c r="Q89" s="203">
        <v>5.37</v>
      </c>
      <c r="R89" s="203">
        <v>10.45</v>
      </c>
      <c r="S89" s="203">
        <v>6.5</v>
      </c>
      <c r="T89" s="203">
        <v>0</v>
      </c>
      <c r="U89" s="203">
        <v>236.38</v>
      </c>
      <c r="V89" s="203">
        <v>5.1100000000000003</v>
      </c>
      <c r="W89" s="203">
        <v>8.58</v>
      </c>
      <c r="X89" s="203">
        <v>36.340000000000003</v>
      </c>
      <c r="Y89" s="203">
        <v>0</v>
      </c>
      <c r="Z89" s="203">
        <v>49.08</v>
      </c>
      <c r="AA89" s="203">
        <v>16.75</v>
      </c>
      <c r="AB89" s="203">
        <v>0</v>
      </c>
      <c r="AC89" s="203">
        <v>16.13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15.81</v>
      </c>
      <c r="AJ89" s="203">
        <v>0</v>
      </c>
      <c r="AK89" s="203">
        <v>48.67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50.24</v>
      </c>
      <c r="L90" s="203">
        <v>63.29</v>
      </c>
      <c r="M90" s="203">
        <v>0</v>
      </c>
      <c r="N90" s="203">
        <v>29.1</v>
      </c>
      <c r="O90" s="203">
        <v>48.87</v>
      </c>
      <c r="P90" s="203">
        <v>60.37</v>
      </c>
      <c r="Q90" s="203">
        <v>5.37</v>
      </c>
      <c r="R90" s="203">
        <v>10.45</v>
      </c>
      <c r="S90" s="203">
        <v>6.5</v>
      </c>
      <c r="T90" s="203">
        <v>0</v>
      </c>
      <c r="U90" s="203">
        <v>236.38</v>
      </c>
      <c r="V90" s="203">
        <v>5.1100000000000003</v>
      </c>
      <c r="W90" s="203">
        <v>8.58</v>
      </c>
      <c r="X90" s="203">
        <v>36.340000000000003</v>
      </c>
      <c r="Y90" s="203">
        <v>0</v>
      </c>
      <c r="Z90" s="203">
        <v>49.08</v>
      </c>
      <c r="AA90" s="203">
        <v>16.75</v>
      </c>
      <c r="AB90" s="203">
        <v>0</v>
      </c>
      <c r="AC90" s="203">
        <v>16.62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16.28</v>
      </c>
      <c r="AJ90" s="203">
        <v>0</v>
      </c>
      <c r="AK90" s="203">
        <v>48.67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50.24</v>
      </c>
      <c r="L91" s="203">
        <v>63.29</v>
      </c>
      <c r="M91" s="203">
        <v>0</v>
      </c>
      <c r="N91" s="203">
        <v>29.1</v>
      </c>
      <c r="O91" s="203">
        <v>48.87</v>
      </c>
      <c r="P91" s="203">
        <v>60.37</v>
      </c>
      <c r="Q91" s="203">
        <v>5.37</v>
      </c>
      <c r="R91" s="203">
        <v>10.45</v>
      </c>
      <c r="S91" s="203">
        <v>6.5</v>
      </c>
      <c r="T91" s="203">
        <v>0</v>
      </c>
      <c r="U91" s="203">
        <v>236.38</v>
      </c>
      <c r="V91" s="203">
        <v>5.1100000000000003</v>
      </c>
      <c r="W91" s="203">
        <v>8.58</v>
      </c>
      <c r="X91" s="203">
        <v>36.340000000000003</v>
      </c>
      <c r="Y91" s="203">
        <v>0</v>
      </c>
      <c r="Z91" s="203">
        <v>49.08</v>
      </c>
      <c r="AA91" s="203">
        <v>16.75</v>
      </c>
      <c r="AB91" s="203">
        <v>0</v>
      </c>
      <c r="AC91" s="203">
        <v>16.62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15.56</v>
      </c>
      <c r="AJ91" s="203">
        <v>0</v>
      </c>
      <c r="AK91" s="203">
        <v>49.46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50.24</v>
      </c>
      <c r="L92" s="203">
        <v>63.29</v>
      </c>
      <c r="M92" s="203">
        <v>0</v>
      </c>
      <c r="N92" s="203">
        <v>29.1</v>
      </c>
      <c r="O92" s="203">
        <v>48.87</v>
      </c>
      <c r="P92" s="203">
        <v>60.37</v>
      </c>
      <c r="Q92" s="203">
        <v>5.37</v>
      </c>
      <c r="R92" s="203">
        <v>10.45</v>
      </c>
      <c r="S92" s="203">
        <v>6.5</v>
      </c>
      <c r="T92" s="203">
        <v>0</v>
      </c>
      <c r="U92" s="203">
        <v>236.38</v>
      </c>
      <c r="V92" s="203">
        <v>5.1100000000000003</v>
      </c>
      <c r="W92" s="203">
        <v>8.58</v>
      </c>
      <c r="X92" s="203">
        <v>36.340000000000003</v>
      </c>
      <c r="Y92" s="203">
        <v>0</v>
      </c>
      <c r="Z92" s="203">
        <v>49.08</v>
      </c>
      <c r="AA92" s="203">
        <v>16.75</v>
      </c>
      <c r="AB92" s="203">
        <v>0</v>
      </c>
      <c r="AC92" s="203">
        <v>16.62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16.28</v>
      </c>
      <c r="AJ92" s="203">
        <v>0</v>
      </c>
      <c r="AK92" s="203">
        <v>49.46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50.24</v>
      </c>
      <c r="L93" s="203">
        <v>18.43</v>
      </c>
      <c r="M93" s="203">
        <v>0</v>
      </c>
      <c r="N93" s="203">
        <v>29.1</v>
      </c>
      <c r="O93" s="203">
        <v>48.87</v>
      </c>
      <c r="P93" s="203">
        <v>60.37</v>
      </c>
      <c r="Q93" s="203">
        <v>5.37</v>
      </c>
      <c r="R93" s="203">
        <v>10.45</v>
      </c>
      <c r="S93" s="203">
        <v>6.5</v>
      </c>
      <c r="T93" s="203">
        <v>0</v>
      </c>
      <c r="U93" s="203">
        <v>236.38</v>
      </c>
      <c r="V93" s="203">
        <v>5.1100000000000003</v>
      </c>
      <c r="W93" s="203">
        <v>8.58</v>
      </c>
      <c r="X93" s="203">
        <v>36.340000000000003</v>
      </c>
      <c r="Y93" s="203">
        <v>0</v>
      </c>
      <c r="Z93" s="203">
        <v>49.08</v>
      </c>
      <c r="AA93" s="203">
        <v>16.75</v>
      </c>
      <c r="AB93" s="203">
        <v>0</v>
      </c>
      <c r="AC93" s="203">
        <v>16.62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16.28</v>
      </c>
      <c r="AJ93" s="203">
        <v>0</v>
      </c>
      <c r="AK93" s="203">
        <v>49.46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50.24</v>
      </c>
      <c r="L94" s="203">
        <v>18.43</v>
      </c>
      <c r="M94" s="203">
        <v>0</v>
      </c>
      <c r="N94" s="203">
        <v>29.1</v>
      </c>
      <c r="O94" s="203">
        <v>48.87</v>
      </c>
      <c r="P94" s="203">
        <v>60.37</v>
      </c>
      <c r="Q94" s="203">
        <v>5.37</v>
      </c>
      <c r="R94" s="203">
        <v>10.45</v>
      </c>
      <c r="S94" s="203">
        <v>6.5</v>
      </c>
      <c r="T94" s="203">
        <v>0</v>
      </c>
      <c r="U94" s="203">
        <v>236.38</v>
      </c>
      <c r="V94" s="203">
        <v>5.1100000000000003</v>
      </c>
      <c r="W94" s="203">
        <v>8.58</v>
      </c>
      <c r="X94" s="203">
        <v>36.340000000000003</v>
      </c>
      <c r="Y94" s="203">
        <v>0</v>
      </c>
      <c r="Z94" s="203">
        <v>49.08</v>
      </c>
      <c r="AA94" s="203">
        <v>16.75</v>
      </c>
      <c r="AB94" s="203">
        <v>0</v>
      </c>
      <c r="AC94" s="203">
        <v>16.62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16.28</v>
      </c>
      <c r="AJ94" s="203">
        <v>0</v>
      </c>
      <c r="AK94" s="203">
        <v>49.46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50.24</v>
      </c>
      <c r="L95" s="203">
        <v>18.43</v>
      </c>
      <c r="M95" s="203">
        <v>0</v>
      </c>
      <c r="N95" s="203">
        <v>29.1</v>
      </c>
      <c r="O95" s="203">
        <v>48.87</v>
      </c>
      <c r="P95" s="203">
        <v>60.37</v>
      </c>
      <c r="Q95" s="203">
        <v>5.37</v>
      </c>
      <c r="R95" s="203">
        <v>10.45</v>
      </c>
      <c r="S95" s="203">
        <v>6.5</v>
      </c>
      <c r="T95" s="203">
        <v>0</v>
      </c>
      <c r="U95" s="203">
        <v>236.38</v>
      </c>
      <c r="V95" s="203">
        <v>5.1100000000000003</v>
      </c>
      <c r="W95" s="203">
        <v>8.58</v>
      </c>
      <c r="X95" s="203">
        <v>36.340000000000003</v>
      </c>
      <c r="Y95" s="203">
        <v>0</v>
      </c>
      <c r="Z95" s="203">
        <v>49.08</v>
      </c>
      <c r="AA95" s="203">
        <v>16.75</v>
      </c>
      <c r="AB95" s="203">
        <v>0</v>
      </c>
      <c r="AC95" s="203">
        <v>16.62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16.739999999999998</v>
      </c>
      <c r="AJ95" s="203">
        <v>0</v>
      </c>
      <c r="AK95" s="203">
        <v>49.46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50.24</v>
      </c>
      <c r="L96" s="203">
        <v>18.43</v>
      </c>
      <c r="M96" s="203">
        <v>0</v>
      </c>
      <c r="N96" s="203">
        <v>29.1</v>
      </c>
      <c r="O96" s="203">
        <v>48.87</v>
      </c>
      <c r="P96" s="203">
        <v>60.37</v>
      </c>
      <c r="Q96" s="203">
        <v>5.37</v>
      </c>
      <c r="R96" s="203">
        <v>10.45</v>
      </c>
      <c r="S96" s="203">
        <v>6.5</v>
      </c>
      <c r="T96" s="203">
        <v>0</v>
      </c>
      <c r="U96" s="203">
        <v>236.38</v>
      </c>
      <c r="V96" s="203">
        <v>5.1100000000000003</v>
      </c>
      <c r="W96" s="203">
        <v>8.58</v>
      </c>
      <c r="X96" s="203">
        <v>36.340000000000003</v>
      </c>
      <c r="Y96" s="203">
        <v>0</v>
      </c>
      <c r="Z96" s="203">
        <v>49.08</v>
      </c>
      <c r="AA96" s="203">
        <v>16.75</v>
      </c>
      <c r="AB96" s="203">
        <v>0</v>
      </c>
      <c r="AC96" s="203">
        <v>16.62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16.739999999999998</v>
      </c>
      <c r="AJ96" s="203">
        <v>0</v>
      </c>
      <c r="AK96" s="203">
        <v>49.46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50.24</v>
      </c>
      <c r="L97" s="203">
        <v>18.43</v>
      </c>
      <c r="M97" s="203">
        <v>0</v>
      </c>
      <c r="N97" s="203">
        <v>29.1</v>
      </c>
      <c r="O97" s="203">
        <v>48.87</v>
      </c>
      <c r="P97" s="203">
        <v>60.37</v>
      </c>
      <c r="Q97" s="203">
        <v>5.37</v>
      </c>
      <c r="R97" s="203">
        <v>10.45</v>
      </c>
      <c r="S97" s="203">
        <v>6.5</v>
      </c>
      <c r="T97" s="203">
        <v>0</v>
      </c>
      <c r="U97" s="203">
        <v>236.38</v>
      </c>
      <c r="V97" s="203">
        <v>5.1100000000000003</v>
      </c>
      <c r="W97" s="203">
        <v>8.58</v>
      </c>
      <c r="X97" s="203">
        <v>36.340000000000003</v>
      </c>
      <c r="Y97" s="203">
        <v>0</v>
      </c>
      <c r="Z97" s="203">
        <v>49.08</v>
      </c>
      <c r="AA97" s="203">
        <v>16.75</v>
      </c>
      <c r="AB97" s="203">
        <v>0</v>
      </c>
      <c r="AC97" s="203">
        <v>16.62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16</v>
      </c>
      <c r="AJ97" s="203">
        <v>0</v>
      </c>
      <c r="AK97" s="203">
        <v>49.46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50.24</v>
      </c>
      <c r="L98" s="203">
        <v>18.43</v>
      </c>
      <c r="M98" s="203">
        <v>0</v>
      </c>
      <c r="N98" s="203">
        <v>29.1</v>
      </c>
      <c r="O98" s="203">
        <v>48.87</v>
      </c>
      <c r="P98" s="203">
        <v>60.37</v>
      </c>
      <c r="Q98" s="203">
        <v>5.37</v>
      </c>
      <c r="R98" s="203">
        <v>10.45</v>
      </c>
      <c r="S98" s="203">
        <v>6.5</v>
      </c>
      <c r="T98" s="203">
        <v>0</v>
      </c>
      <c r="U98" s="203">
        <v>236.38</v>
      </c>
      <c r="V98" s="203">
        <v>5.1100000000000003</v>
      </c>
      <c r="W98" s="203">
        <v>8.58</v>
      </c>
      <c r="X98" s="203">
        <v>36.340000000000003</v>
      </c>
      <c r="Y98" s="203">
        <v>0</v>
      </c>
      <c r="Z98" s="203">
        <v>49.08</v>
      </c>
      <c r="AA98" s="203">
        <v>16.75</v>
      </c>
      <c r="AB98" s="203">
        <v>0</v>
      </c>
      <c r="AC98" s="203">
        <v>16.62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16.739999999999998</v>
      </c>
      <c r="AJ98" s="203">
        <v>0</v>
      </c>
      <c r="AK98" s="203">
        <v>49.46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0.98881999999999814</v>
      </c>
      <c r="L99">
        <f t="shared" si="0"/>
        <v>0.90317499999999895</v>
      </c>
      <c r="M99">
        <f t="shared" si="0"/>
        <v>0</v>
      </c>
      <c r="N99">
        <f t="shared" si="0"/>
        <v>0.6983999999999988</v>
      </c>
      <c r="O99">
        <f t="shared" si="0"/>
        <v>1.1728799999999981</v>
      </c>
      <c r="P99">
        <f t="shared" si="0"/>
        <v>1.4488799999999977</v>
      </c>
      <c r="Q99">
        <f t="shared" si="0"/>
        <v>0.10678000000000004</v>
      </c>
      <c r="R99">
        <f t="shared" si="0"/>
        <v>0.2086275000000003</v>
      </c>
      <c r="S99">
        <f t="shared" si="0"/>
        <v>0.13067500000000001</v>
      </c>
      <c r="T99">
        <f t="shared" si="0"/>
        <v>0</v>
      </c>
      <c r="U99">
        <f t="shared" si="0"/>
        <v>5.6731200000000008</v>
      </c>
      <c r="V99">
        <f t="shared" si="0"/>
        <v>0.10986500000000021</v>
      </c>
      <c r="W99">
        <f t="shared" si="0"/>
        <v>0.20060000000000028</v>
      </c>
      <c r="X99">
        <f t="shared" si="0"/>
        <v>0.87209500000000106</v>
      </c>
      <c r="Y99">
        <f t="shared" si="0"/>
        <v>0</v>
      </c>
      <c r="Z99">
        <f t="shared" si="0"/>
        <v>1.1635225000000002</v>
      </c>
      <c r="AA99">
        <f t="shared" si="0"/>
        <v>0.35384500000000008</v>
      </c>
      <c r="AB99">
        <f t="shared" si="0"/>
        <v>0</v>
      </c>
      <c r="AC99">
        <f t="shared" si="0"/>
        <v>0.24472999999999995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0.2061449999999998</v>
      </c>
      <c r="AJ99">
        <f t="shared" si="0"/>
        <v>0</v>
      </c>
      <c r="AK99">
        <f t="shared" si="0"/>
        <v>1.1921800000000011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0.30050499999999974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447.11</v>
      </c>
      <c r="M3" s="203">
        <v>13.69</v>
      </c>
      <c r="N3" s="203">
        <v>35.15</v>
      </c>
      <c r="O3" s="203">
        <v>0</v>
      </c>
      <c r="P3" s="203">
        <v>37.369999999999997</v>
      </c>
      <c r="Q3" s="203">
        <v>6.49</v>
      </c>
      <c r="R3" s="203">
        <v>12.62</v>
      </c>
      <c r="S3" s="203">
        <v>7.86</v>
      </c>
      <c r="T3" s="203">
        <v>0</v>
      </c>
      <c r="U3" s="203">
        <v>51.92</v>
      </c>
      <c r="V3" s="203">
        <v>6.17</v>
      </c>
      <c r="W3" s="203">
        <v>10.36</v>
      </c>
      <c r="X3" s="203">
        <v>43.9</v>
      </c>
      <c r="Y3" s="203">
        <v>0</v>
      </c>
      <c r="Z3" s="203">
        <v>53.47</v>
      </c>
      <c r="AA3" s="203">
        <v>20.23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68.95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447.11</v>
      </c>
      <c r="M4" s="203">
        <v>13.69</v>
      </c>
      <c r="N4" s="203">
        <v>35.15</v>
      </c>
      <c r="O4" s="203">
        <v>0</v>
      </c>
      <c r="P4" s="203">
        <v>37.369999999999997</v>
      </c>
      <c r="Q4" s="203">
        <v>6.49</v>
      </c>
      <c r="R4" s="203">
        <v>12.62</v>
      </c>
      <c r="S4" s="203">
        <v>7.86</v>
      </c>
      <c r="T4" s="203">
        <v>0</v>
      </c>
      <c r="U4" s="203">
        <v>51.92</v>
      </c>
      <c r="V4" s="203">
        <v>6.17</v>
      </c>
      <c r="W4" s="203">
        <v>10.36</v>
      </c>
      <c r="X4" s="203">
        <v>43.9</v>
      </c>
      <c r="Y4" s="203">
        <v>0</v>
      </c>
      <c r="Z4" s="203">
        <v>53.47</v>
      </c>
      <c r="AA4" s="203">
        <v>20.23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68.95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447.1</v>
      </c>
      <c r="M5" s="203">
        <v>13.69</v>
      </c>
      <c r="N5" s="203">
        <v>35.15</v>
      </c>
      <c r="O5" s="203">
        <v>0</v>
      </c>
      <c r="P5" s="203">
        <v>37.369999999999997</v>
      </c>
      <c r="Q5" s="203">
        <v>6.49</v>
      </c>
      <c r="R5" s="203">
        <v>12.62</v>
      </c>
      <c r="S5" s="203">
        <v>7.86</v>
      </c>
      <c r="T5" s="203">
        <v>0</v>
      </c>
      <c r="U5" s="203">
        <v>51.92</v>
      </c>
      <c r="V5" s="203">
        <v>6.17</v>
      </c>
      <c r="W5" s="203">
        <v>10.36</v>
      </c>
      <c r="X5" s="203">
        <v>43.9</v>
      </c>
      <c r="Y5" s="203">
        <v>0</v>
      </c>
      <c r="Z5" s="203">
        <v>53.47</v>
      </c>
      <c r="AA5" s="203">
        <v>20.23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68.95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447.1</v>
      </c>
      <c r="M6" s="203">
        <v>13.69</v>
      </c>
      <c r="N6" s="203">
        <v>35.15</v>
      </c>
      <c r="O6" s="203">
        <v>0</v>
      </c>
      <c r="P6" s="203">
        <v>37.369999999999997</v>
      </c>
      <c r="Q6" s="203">
        <v>6.49</v>
      </c>
      <c r="R6" s="203">
        <v>12.62</v>
      </c>
      <c r="S6" s="203">
        <v>7.86</v>
      </c>
      <c r="T6" s="203">
        <v>0</v>
      </c>
      <c r="U6" s="203">
        <v>51.92</v>
      </c>
      <c r="V6" s="203">
        <v>6.17</v>
      </c>
      <c r="W6" s="203">
        <v>10.36</v>
      </c>
      <c r="X6" s="203">
        <v>43.9</v>
      </c>
      <c r="Y6" s="203">
        <v>0</v>
      </c>
      <c r="Z6" s="203">
        <v>53.47</v>
      </c>
      <c r="AA6" s="203">
        <v>20.23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68.95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447.11</v>
      </c>
      <c r="M7" s="203">
        <v>13.69</v>
      </c>
      <c r="N7" s="203">
        <v>35.15</v>
      </c>
      <c r="O7" s="203">
        <v>0</v>
      </c>
      <c r="P7" s="203">
        <v>37.369999999999997</v>
      </c>
      <c r="Q7" s="203">
        <v>6.49</v>
      </c>
      <c r="R7" s="203">
        <v>12.62</v>
      </c>
      <c r="S7" s="203">
        <v>7.86</v>
      </c>
      <c r="T7" s="203">
        <v>0</v>
      </c>
      <c r="U7" s="203">
        <v>51.92</v>
      </c>
      <c r="V7" s="203">
        <v>6.17</v>
      </c>
      <c r="W7" s="203">
        <v>10.36</v>
      </c>
      <c r="X7" s="203">
        <v>43.9</v>
      </c>
      <c r="Y7" s="203">
        <v>0</v>
      </c>
      <c r="Z7" s="203">
        <v>53.47</v>
      </c>
      <c r="AA7" s="203">
        <v>20.23</v>
      </c>
      <c r="AB7" s="203">
        <v>0</v>
      </c>
      <c r="AC7" s="203">
        <v>8.64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4.76</v>
      </c>
      <c r="AJ7" s="203">
        <v>0</v>
      </c>
      <c r="AK7" s="203">
        <v>68.95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447.11</v>
      </c>
      <c r="M8" s="203">
        <v>13.69</v>
      </c>
      <c r="N8" s="203">
        <v>35.15</v>
      </c>
      <c r="O8" s="203">
        <v>0</v>
      </c>
      <c r="P8" s="203">
        <v>37.369999999999997</v>
      </c>
      <c r="Q8" s="203">
        <v>6.49</v>
      </c>
      <c r="R8" s="203">
        <v>12.62</v>
      </c>
      <c r="S8" s="203">
        <v>7.86</v>
      </c>
      <c r="T8" s="203">
        <v>0</v>
      </c>
      <c r="U8" s="203">
        <v>51.92</v>
      </c>
      <c r="V8" s="203">
        <v>6.17</v>
      </c>
      <c r="W8" s="203">
        <v>10.36</v>
      </c>
      <c r="X8" s="203">
        <v>43.9</v>
      </c>
      <c r="Y8" s="203">
        <v>0</v>
      </c>
      <c r="Z8" s="203">
        <v>53.47</v>
      </c>
      <c r="AA8" s="203">
        <v>20.23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</v>
      </c>
      <c r="AJ8" s="203">
        <v>0</v>
      </c>
      <c r="AK8" s="203">
        <v>68.95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447.11</v>
      </c>
      <c r="M9" s="203">
        <v>13.69</v>
      </c>
      <c r="N9" s="203">
        <v>35.15</v>
      </c>
      <c r="O9" s="203">
        <v>0</v>
      </c>
      <c r="P9" s="203">
        <v>37.369999999999997</v>
      </c>
      <c r="Q9" s="203">
        <v>6.49</v>
      </c>
      <c r="R9" s="203">
        <v>12.62</v>
      </c>
      <c r="S9" s="203">
        <v>7.86</v>
      </c>
      <c r="T9" s="203">
        <v>0</v>
      </c>
      <c r="U9" s="203">
        <v>51.92</v>
      </c>
      <c r="V9" s="203">
        <v>6.17</v>
      </c>
      <c r="W9" s="203">
        <v>10.36</v>
      </c>
      <c r="X9" s="203">
        <v>43.9</v>
      </c>
      <c r="Y9" s="203">
        <v>0</v>
      </c>
      <c r="Z9" s="203">
        <v>53.47</v>
      </c>
      <c r="AA9" s="203">
        <v>20.23</v>
      </c>
      <c r="AB9" s="203">
        <v>0</v>
      </c>
      <c r="AC9" s="203">
        <v>8.64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4.96</v>
      </c>
      <c r="AJ9" s="203">
        <v>0</v>
      </c>
      <c r="AK9" s="203">
        <v>68.95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447.1</v>
      </c>
      <c r="M10" s="203">
        <v>13.69</v>
      </c>
      <c r="N10" s="203">
        <v>35.15</v>
      </c>
      <c r="O10" s="203">
        <v>0</v>
      </c>
      <c r="P10" s="203">
        <v>37.369999999999997</v>
      </c>
      <c r="Q10" s="203">
        <v>6.49</v>
      </c>
      <c r="R10" s="203">
        <v>12.62</v>
      </c>
      <c r="S10" s="203">
        <v>7.86</v>
      </c>
      <c r="T10" s="203">
        <v>0</v>
      </c>
      <c r="U10" s="203">
        <v>51.92</v>
      </c>
      <c r="V10" s="203">
        <v>6.17</v>
      </c>
      <c r="W10" s="203">
        <v>10.36</v>
      </c>
      <c r="X10" s="203">
        <v>43.9</v>
      </c>
      <c r="Y10" s="203">
        <v>0</v>
      </c>
      <c r="Z10" s="203">
        <v>53.47</v>
      </c>
      <c r="AA10" s="203">
        <v>20.23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68.95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447.1</v>
      </c>
      <c r="M11" s="203">
        <v>13.69</v>
      </c>
      <c r="N11" s="203">
        <v>35.15</v>
      </c>
      <c r="O11" s="203">
        <v>0</v>
      </c>
      <c r="P11" s="203">
        <v>37.369999999999997</v>
      </c>
      <c r="Q11" s="203">
        <v>6.49</v>
      </c>
      <c r="R11" s="203">
        <v>12.62</v>
      </c>
      <c r="S11" s="203">
        <v>7.86</v>
      </c>
      <c r="T11" s="203">
        <v>0</v>
      </c>
      <c r="U11" s="203">
        <v>51.92</v>
      </c>
      <c r="V11" s="203">
        <v>6.17</v>
      </c>
      <c r="W11" s="203">
        <v>10.36</v>
      </c>
      <c r="X11" s="203">
        <v>43.9</v>
      </c>
      <c r="Y11" s="203">
        <v>0</v>
      </c>
      <c r="Z11" s="203">
        <v>53.47</v>
      </c>
      <c r="AA11" s="203">
        <v>20.23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447.1</v>
      </c>
      <c r="M12" s="203">
        <v>13.69</v>
      </c>
      <c r="N12" s="203">
        <v>35.15</v>
      </c>
      <c r="O12" s="203">
        <v>0</v>
      </c>
      <c r="P12" s="203">
        <v>37.369999999999997</v>
      </c>
      <c r="Q12" s="203">
        <v>6.49</v>
      </c>
      <c r="R12" s="203">
        <v>12.62</v>
      </c>
      <c r="S12" s="203">
        <v>7.86</v>
      </c>
      <c r="T12" s="203">
        <v>0</v>
      </c>
      <c r="U12" s="203">
        <v>51.92</v>
      </c>
      <c r="V12" s="203">
        <v>6.17</v>
      </c>
      <c r="W12" s="203">
        <v>10.36</v>
      </c>
      <c r="X12" s="203">
        <v>43.9</v>
      </c>
      <c r="Y12" s="203">
        <v>0</v>
      </c>
      <c r="Z12" s="203">
        <v>53.47</v>
      </c>
      <c r="AA12" s="203">
        <v>20.23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447.1</v>
      </c>
      <c r="M13" s="203">
        <v>13.69</v>
      </c>
      <c r="N13" s="203">
        <v>35.15</v>
      </c>
      <c r="O13" s="203">
        <v>0</v>
      </c>
      <c r="P13" s="203">
        <v>37.369999999999997</v>
      </c>
      <c r="Q13" s="203">
        <v>6.49</v>
      </c>
      <c r="R13" s="203">
        <v>12.62</v>
      </c>
      <c r="S13" s="203">
        <v>7.86</v>
      </c>
      <c r="T13" s="203">
        <v>0</v>
      </c>
      <c r="U13" s="203">
        <v>51.92</v>
      </c>
      <c r="V13" s="203">
        <v>6.17</v>
      </c>
      <c r="W13" s="203">
        <v>10.36</v>
      </c>
      <c r="X13" s="203">
        <v>43.9</v>
      </c>
      <c r="Y13" s="203">
        <v>0</v>
      </c>
      <c r="Z13" s="203">
        <v>53.47</v>
      </c>
      <c r="AA13" s="203">
        <v>20.23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447.1</v>
      </c>
      <c r="M14" s="203">
        <v>13.69</v>
      </c>
      <c r="N14" s="203">
        <v>35.15</v>
      </c>
      <c r="O14" s="203">
        <v>0</v>
      </c>
      <c r="P14" s="203">
        <v>37.369999999999997</v>
      </c>
      <c r="Q14" s="203">
        <v>6.49</v>
      </c>
      <c r="R14" s="203">
        <v>12.62</v>
      </c>
      <c r="S14" s="203">
        <v>7.86</v>
      </c>
      <c r="T14" s="203">
        <v>0</v>
      </c>
      <c r="U14" s="203">
        <v>51.92</v>
      </c>
      <c r="V14" s="203">
        <v>6.17</v>
      </c>
      <c r="W14" s="203">
        <v>10.36</v>
      </c>
      <c r="X14" s="203">
        <v>43.9</v>
      </c>
      <c r="Y14" s="203">
        <v>0</v>
      </c>
      <c r="Z14" s="203">
        <v>53.47</v>
      </c>
      <c r="AA14" s="203">
        <v>20.23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447.1</v>
      </c>
      <c r="M15" s="203">
        <v>13.69</v>
      </c>
      <c r="N15" s="203">
        <v>35.15</v>
      </c>
      <c r="O15" s="203">
        <v>0</v>
      </c>
      <c r="P15" s="203">
        <v>37.369999999999997</v>
      </c>
      <c r="Q15" s="203">
        <v>6.49</v>
      </c>
      <c r="R15" s="203">
        <v>12.62</v>
      </c>
      <c r="S15" s="203">
        <v>7.86</v>
      </c>
      <c r="T15" s="203">
        <v>0</v>
      </c>
      <c r="U15" s="203">
        <v>51.92</v>
      </c>
      <c r="V15" s="203">
        <v>6.17</v>
      </c>
      <c r="W15" s="203">
        <v>10.36</v>
      </c>
      <c r="X15" s="203">
        <v>43.9</v>
      </c>
      <c r="Y15" s="203">
        <v>0</v>
      </c>
      <c r="Z15" s="203">
        <v>53.47</v>
      </c>
      <c r="AA15" s="203">
        <v>20.23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447.1</v>
      </c>
      <c r="M16" s="203">
        <v>13.69</v>
      </c>
      <c r="N16" s="203">
        <v>35.15</v>
      </c>
      <c r="O16" s="203">
        <v>0</v>
      </c>
      <c r="P16" s="203">
        <v>37.369999999999997</v>
      </c>
      <c r="Q16" s="203">
        <v>6.49</v>
      </c>
      <c r="R16" s="203">
        <v>12.62</v>
      </c>
      <c r="S16" s="203">
        <v>7.86</v>
      </c>
      <c r="T16" s="203">
        <v>0</v>
      </c>
      <c r="U16" s="203">
        <v>51.92</v>
      </c>
      <c r="V16" s="203">
        <v>6.17</v>
      </c>
      <c r="W16" s="203">
        <v>10.36</v>
      </c>
      <c r="X16" s="203">
        <v>43.9</v>
      </c>
      <c r="Y16" s="203">
        <v>0</v>
      </c>
      <c r="Z16" s="203">
        <v>53.47</v>
      </c>
      <c r="AA16" s="203">
        <v>20.23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447.1</v>
      </c>
      <c r="M17" s="203">
        <v>13.69</v>
      </c>
      <c r="N17" s="203">
        <v>35.15</v>
      </c>
      <c r="O17" s="203">
        <v>0</v>
      </c>
      <c r="P17" s="203">
        <v>37.369999999999997</v>
      </c>
      <c r="Q17" s="203">
        <v>6.69</v>
      </c>
      <c r="R17" s="203">
        <v>13.01</v>
      </c>
      <c r="S17" s="203">
        <v>8.1</v>
      </c>
      <c r="T17" s="203">
        <v>0</v>
      </c>
      <c r="U17" s="203">
        <v>51.92</v>
      </c>
      <c r="V17" s="203">
        <v>6.17</v>
      </c>
      <c r="W17" s="203">
        <v>10.36</v>
      </c>
      <c r="X17" s="203">
        <v>43.9</v>
      </c>
      <c r="Y17" s="203">
        <v>0</v>
      </c>
      <c r="Z17" s="203">
        <v>53.47</v>
      </c>
      <c r="AA17" s="203">
        <v>20.23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447.1</v>
      </c>
      <c r="M18" s="203">
        <v>13.69</v>
      </c>
      <c r="N18" s="203">
        <v>35.15</v>
      </c>
      <c r="O18" s="203">
        <v>0</v>
      </c>
      <c r="P18" s="203">
        <v>37.369999999999997</v>
      </c>
      <c r="Q18" s="203">
        <v>6.69</v>
      </c>
      <c r="R18" s="203">
        <v>13.01</v>
      </c>
      <c r="S18" s="203">
        <v>8.1</v>
      </c>
      <c r="T18" s="203">
        <v>0</v>
      </c>
      <c r="U18" s="203">
        <v>51.92</v>
      </c>
      <c r="V18" s="203">
        <v>6.17</v>
      </c>
      <c r="W18" s="203">
        <v>10.36</v>
      </c>
      <c r="X18" s="203">
        <v>43.9</v>
      </c>
      <c r="Y18" s="203">
        <v>0</v>
      </c>
      <c r="Z18" s="203">
        <v>53.47</v>
      </c>
      <c r="AA18" s="203">
        <v>20.23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2.86</v>
      </c>
      <c r="L19" s="203">
        <v>417.1</v>
      </c>
      <c r="M19" s="203">
        <v>13.69</v>
      </c>
      <c r="N19" s="203">
        <v>35.15</v>
      </c>
      <c r="O19" s="203">
        <v>0</v>
      </c>
      <c r="P19" s="203">
        <v>37.369999999999997</v>
      </c>
      <c r="Q19" s="203">
        <v>6.69</v>
      </c>
      <c r="R19" s="203">
        <v>13.01</v>
      </c>
      <c r="S19" s="203">
        <v>8.1</v>
      </c>
      <c r="T19" s="203">
        <v>0</v>
      </c>
      <c r="U19" s="203">
        <v>51.92</v>
      </c>
      <c r="V19" s="203">
        <v>6.17</v>
      </c>
      <c r="W19" s="203">
        <v>10.36</v>
      </c>
      <c r="X19" s="203">
        <v>43.9</v>
      </c>
      <c r="Y19" s="203">
        <v>0</v>
      </c>
      <c r="Z19" s="203">
        <v>54.2</v>
      </c>
      <c r="AA19" s="203">
        <v>20.54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2.86</v>
      </c>
      <c r="L20" s="203">
        <v>388</v>
      </c>
      <c r="M20" s="203">
        <v>13.69</v>
      </c>
      <c r="N20" s="203">
        <v>35.15</v>
      </c>
      <c r="O20" s="203">
        <v>0</v>
      </c>
      <c r="P20" s="203">
        <v>37.369999999999997</v>
      </c>
      <c r="Q20" s="203">
        <v>6.69</v>
      </c>
      <c r="R20" s="203">
        <v>13.01</v>
      </c>
      <c r="S20" s="203">
        <v>8.1</v>
      </c>
      <c r="T20" s="203">
        <v>0</v>
      </c>
      <c r="U20" s="203">
        <v>51.92</v>
      </c>
      <c r="V20" s="203">
        <v>6.17</v>
      </c>
      <c r="W20" s="203">
        <v>10.36</v>
      </c>
      <c r="X20" s="203">
        <v>43.9</v>
      </c>
      <c r="Y20" s="203">
        <v>0</v>
      </c>
      <c r="Z20" s="203">
        <v>54.2</v>
      </c>
      <c r="AA20" s="203">
        <v>20.54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2.86</v>
      </c>
      <c r="L21" s="203">
        <v>388</v>
      </c>
      <c r="M21" s="203">
        <v>13.69</v>
      </c>
      <c r="N21" s="203">
        <v>35.15</v>
      </c>
      <c r="O21" s="203">
        <v>0</v>
      </c>
      <c r="P21" s="203">
        <v>37.369999999999997</v>
      </c>
      <c r="Q21" s="203">
        <v>6.69</v>
      </c>
      <c r="R21" s="203">
        <v>13.01</v>
      </c>
      <c r="S21" s="203">
        <v>8.1</v>
      </c>
      <c r="T21" s="203">
        <v>0</v>
      </c>
      <c r="U21" s="203">
        <v>51.92</v>
      </c>
      <c r="V21" s="203">
        <v>6.17</v>
      </c>
      <c r="W21" s="203">
        <v>10.36</v>
      </c>
      <c r="X21" s="203">
        <v>43.9</v>
      </c>
      <c r="Y21" s="203">
        <v>0</v>
      </c>
      <c r="Z21" s="203">
        <v>53.47</v>
      </c>
      <c r="AA21" s="203">
        <v>20.86</v>
      </c>
      <c r="AB21" s="203">
        <v>0</v>
      </c>
      <c r="AC21" s="203">
        <v>8.64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5.0999999999999996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2.86</v>
      </c>
      <c r="L22" s="203">
        <v>388</v>
      </c>
      <c r="M22" s="203">
        <v>13.69</v>
      </c>
      <c r="N22" s="203">
        <v>35.15</v>
      </c>
      <c r="O22" s="203">
        <v>0</v>
      </c>
      <c r="P22" s="203">
        <v>37.369999999999997</v>
      </c>
      <c r="Q22" s="203">
        <v>6.69</v>
      </c>
      <c r="R22" s="203">
        <v>13.01</v>
      </c>
      <c r="S22" s="203">
        <v>8.1</v>
      </c>
      <c r="T22" s="203">
        <v>0</v>
      </c>
      <c r="U22" s="203">
        <v>51.92</v>
      </c>
      <c r="V22" s="203">
        <v>6.17</v>
      </c>
      <c r="W22" s="203">
        <v>10.36</v>
      </c>
      <c r="X22" s="203">
        <v>43.9</v>
      </c>
      <c r="Y22" s="203">
        <v>0</v>
      </c>
      <c r="Z22" s="203">
        <v>53.47</v>
      </c>
      <c r="AA22" s="203">
        <v>20.86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2.86</v>
      </c>
      <c r="L23" s="203">
        <v>329.8</v>
      </c>
      <c r="M23" s="203">
        <v>13.69</v>
      </c>
      <c r="N23" s="203">
        <v>35.15</v>
      </c>
      <c r="O23" s="203">
        <v>0</v>
      </c>
      <c r="P23" s="203">
        <v>37.369999999999997</v>
      </c>
      <c r="Q23" s="203">
        <v>6.69</v>
      </c>
      <c r="R23" s="203">
        <v>13.01</v>
      </c>
      <c r="S23" s="203">
        <v>8.1</v>
      </c>
      <c r="T23" s="203">
        <v>0</v>
      </c>
      <c r="U23" s="203">
        <v>51.92</v>
      </c>
      <c r="V23" s="203">
        <v>6.17</v>
      </c>
      <c r="W23" s="203">
        <v>10.36</v>
      </c>
      <c r="X23" s="203">
        <v>43.9</v>
      </c>
      <c r="Y23" s="203">
        <v>0</v>
      </c>
      <c r="Z23" s="203">
        <v>53.47</v>
      </c>
      <c r="AA23" s="203">
        <v>20.86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2.86</v>
      </c>
      <c r="L24" s="203">
        <v>329.8</v>
      </c>
      <c r="M24" s="203">
        <v>13.69</v>
      </c>
      <c r="N24" s="203">
        <v>35.15</v>
      </c>
      <c r="O24" s="203">
        <v>0</v>
      </c>
      <c r="P24" s="203">
        <v>37.369999999999997</v>
      </c>
      <c r="Q24" s="203">
        <v>6.69</v>
      </c>
      <c r="R24" s="203">
        <v>13.01</v>
      </c>
      <c r="S24" s="203">
        <v>8.1</v>
      </c>
      <c r="T24" s="203">
        <v>0</v>
      </c>
      <c r="U24" s="203">
        <v>51.92</v>
      </c>
      <c r="V24" s="203">
        <v>6.17</v>
      </c>
      <c r="W24" s="203">
        <v>10.36</v>
      </c>
      <c r="X24" s="203">
        <v>43.9</v>
      </c>
      <c r="Y24" s="203">
        <v>0</v>
      </c>
      <c r="Z24" s="203">
        <v>53.47</v>
      </c>
      <c r="AA24" s="203">
        <v>20.86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2.86</v>
      </c>
      <c r="L25" s="203">
        <v>291</v>
      </c>
      <c r="M25" s="203">
        <v>13.69</v>
      </c>
      <c r="N25" s="203">
        <v>35.15</v>
      </c>
      <c r="O25" s="203">
        <v>0</v>
      </c>
      <c r="P25" s="203">
        <v>37.369999999999997</v>
      </c>
      <c r="Q25" s="203">
        <v>6.49</v>
      </c>
      <c r="R25" s="203">
        <v>12.62</v>
      </c>
      <c r="S25" s="203">
        <v>7.86</v>
      </c>
      <c r="T25" s="203">
        <v>0</v>
      </c>
      <c r="U25" s="203">
        <v>51.92</v>
      </c>
      <c r="V25" s="203">
        <v>6.17</v>
      </c>
      <c r="W25" s="203">
        <v>10.36</v>
      </c>
      <c r="X25" s="203">
        <v>43.54</v>
      </c>
      <c r="Y25" s="203">
        <v>0</v>
      </c>
      <c r="Z25" s="203">
        <v>53.47</v>
      </c>
      <c r="AA25" s="203">
        <v>20.86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2.86</v>
      </c>
      <c r="L26" s="203">
        <v>291</v>
      </c>
      <c r="M26" s="203">
        <v>13.69</v>
      </c>
      <c r="N26" s="203">
        <v>35.15</v>
      </c>
      <c r="O26" s="203">
        <v>0</v>
      </c>
      <c r="P26" s="203">
        <v>37.369999999999997</v>
      </c>
      <c r="Q26" s="203">
        <v>6.49</v>
      </c>
      <c r="R26" s="203">
        <v>12.62</v>
      </c>
      <c r="S26" s="203">
        <v>7.86</v>
      </c>
      <c r="T26" s="203">
        <v>0</v>
      </c>
      <c r="U26" s="203">
        <v>51.92</v>
      </c>
      <c r="V26" s="203">
        <v>6.17</v>
      </c>
      <c r="W26" s="203">
        <v>10.36</v>
      </c>
      <c r="X26" s="203">
        <v>43.9</v>
      </c>
      <c r="Y26" s="203">
        <v>0</v>
      </c>
      <c r="Z26" s="203">
        <v>53.47</v>
      </c>
      <c r="AA26" s="203">
        <v>20.239999999999998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291</v>
      </c>
      <c r="M27" s="203">
        <v>13.69</v>
      </c>
      <c r="N27" s="203">
        <v>35.15</v>
      </c>
      <c r="O27" s="203">
        <v>0</v>
      </c>
      <c r="P27" s="203">
        <v>37.369999999999997</v>
      </c>
      <c r="Q27" s="203">
        <v>6.49</v>
      </c>
      <c r="R27" s="203">
        <v>12.62</v>
      </c>
      <c r="S27" s="203">
        <v>7.86</v>
      </c>
      <c r="T27" s="203">
        <v>0</v>
      </c>
      <c r="U27" s="203">
        <v>51.92</v>
      </c>
      <c r="V27" s="203">
        <v>6.17</v>
      </c>
      <c r="W27" s="203">
        <v>10.36</v>
      </c>
      <c r="X27" s="203">
        <v>43.9</v>
      </c>
      <c r="Y27" s="203">
        <v>0</v>
      </c>
      <c r="Z27" s="203">
        <v>53.47</v>
      </c>
      <c r="AA27" s="203">
        <v>20.239999999999998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3.13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291</v>
      </c>
      <c r="M28" s="203">
        <v>13.69</v>
      </c>
      <c r="N28" s="203">
        <v>35.15</v>
      </c>
      <c r="O28" s="203">
        <v>0</v>
      </c>
      <c r="P28" s="203">
        <v>37.369999999999997</v>
      </c>
      <c r="Q28" s="203">
        <v>6.49</v>
      </c>
      <c r="R28" s="203">
        <v>12.62</v>
      </c>
      <c r="S28" s="203">
        <v>7.86</v>
      </c>
      <c r="T28" s="203">
        <v>0</v>
      </c>
      <c r="U28" s="203">
        <v>51.92</v>
      </c>
      <c r="V28" s="203">
        <v>6.17</v>
      </c>
      <c r="W28" s="203">
        <v>10.36</v>
      </c>
      <c r="X28" s="203">
        <v>43.9</v>
      </c>
      <c r="Y28" s="203">
        <v>0</v>
      </c>
      <c r="Z28" s="203">
        <v>53.47</v>
      </c>
      <c r="AA28" s="203">
        <v>20.239999999999998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6.21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291</v>
      </c>
      <c r="M29" s="203">
        <v>13.69</v>
      </c>
      <c r="N29" s="203">
        <v>35.15</v>
      </c>
      <c r="O29" s="203">
        <v>0</v>
      </c>
      <c r="P29" s="203">
        <v>37.369999999999997</v>
      </c>
      <c r="Q29" s="203">
        <v>6.49</v>
      </c>
      <c r="R29" s="203">
        <v>12.62</v>
      </c>
      <c r="S29" s="203">
        <v>7.86</v>
      </c>
      <c r="T29" s="203">
        <v>0</v>
      </c>
      <c r="U29" s="203">
        <v>51.92</v>
      </c>
      <c r="V29" s="203">
        <v>6.17</v>
      </c>
      <c r="W29" s="203">
        <v>10.36</v>
      </c>
      <c r="X29" s="203">
        <v>43.9</v>
      </c>
      <c r="Y29" s="203">
        <v>0</v>
      </c>
      <c r="Z29" s="203">
        <v>53.47</v>
      </c>
      <c r="AA29" s="203">
        <v>20.239999999999998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246.38</v>
      </c>
      <c r="M30" s="203">
        <v>13.69</v>
      </c>
      <c r="N30" s="203">
        <v>35.15</v>
      </c>
      <c r="O30" s="203">
        <v>0</v>
      </c>
      <c r="P30" s="203">
        <v>37.369999999999997</v>
      </c>
      <c r="Q30" s="203">
        <v>6.49</v>
      </c>
      <c r="R30" s="203">
        <v>12.62</v>
      </c>
      <c r="S30" s="203">
        <v>7.86</v>
      </c>
      <c r="T30" s="203">
        <v>0</v>
      </c>
      <c r="U30" s="203">
        <v>51.92</v>
      </c>
      <c r="V30" s="203">
        <v>6.17</v>
      </c>
      <c r="W30" s="203">
        <v>10.36</v>
      </c>
      <c r="X30" s="203">
        <v>43.9</v>
      </c>
      <c r="Y30" s="203">
        <v>0</v>
      </c>
      <c r="Z30" s="203">
        <v>53.47</v>
      </c>
      <c r="AA30" s="203">
        <v>12.04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14.2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254</v>
      </c>
      <c r="M31" s="203">
        <v>13.69</v>
      </c>
      <c r="N31" s="203">
        <v>35.15</v>
      </c>
      <c r="O31" s="203">
        <v>0</v>
      </c>
      <c r="P31" s="203">
        <v>37.369999999999997</v>
      </c>
      <c r="Q31" s="203">
        <v>1.94</v>
      </c>
      <c r="R31" s="203">
        <v>2.91</v>
      </c>
      <c r="S31" s="203">
        <v>2.77</v>
      </c>
      <c r="T31" s="203">
        <v>0</v>
      </c>
      <c r="U31" s="203">
        <v>51.92</v>
      </c>
      <c r="V31" s="203">
        <v>6.17</v>
      </c>
      <c r="W31" s="203">
        <v>6.79</v>
      </c>
      <c r="X31" s="203">
        <v>43.9</v>
      </c>
      <c r="Y31" s="203">
        <v>0</v>
      </c>
      <c r="Z31" s="203">
        <v>53.47</v>
      </c>
      <c r="AA31" s="203">
        <v>12.04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</v>
      </c>
      <c r="AJ31" s="203">
        <v>0</v>
      </c>
      <c r="AK31" s="203">
        <v>52.92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17.36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1.57</v>
      </c>
      <c r="L32" s="203">
        <v>254</v>
      </c>
      <c r="M32" s="203">
        <v>13.69</v>
      </c>
      <c r="N32" s="203">
        <v>35.15</v>
      </c>
      <c r="O32" s="203">
        <v>0</v>
      </c>
      <c r="P32" s="203">
        <v>37.369999999999997</v>
      </c>
      <c r="Q32" s="203">
        <v>1.94</v>
      </c>
      <c r="R32" s="203">
        <v>2.91</v>
      </c>
      <c r="S32" s="203">
        <v>2.78</v>
      </c>
      <c r="T32" s="203">
        <v>0</v>
      </c>
      <c r="U32" s="203">
        <v>51.92</v>
      </c>
      <c r="V32" s="203">
        <v>1.94</v>
      </c>
      <c r="W32" s="203">
        <v>6.79</v>
      </c>
      <c r="X32" s="203">
        <v>43.9</v>
      </c>
      <c r="Y32" s="203">
        <v>0</v>
      </c>
      <c r="Z32" s="203">
        <v>40</v>
      </c>
      <c r="AA32" s="203">
        <v>14.28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</v>
      </c>
      <c r="AJ32" s="203">
        <v>0</v>
      </c>
      <c r="AK32" s="203">
        <v>52.92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1.56</v>
      </c>
      <c r="L33" s="203">
        <v>254</v>
      </c>
      <c r="M33" s="203">
        <v>13.69</v>
      </c>
      <c r="N33" s="203">
        <v>35.15</v>
      </c>
      <c r="O33" s="203">
        <v>0</v>
      </c>
      <c r="P33" s="203">
        <v>37.369999999999997</v>
      </c>
      <c r="Q33" s="203">
        <v>2</v>
      </c>
      <c r="R33" s="203">
        <v>2.91</v>
      </c>
      <c r="S33" s="203">
        <v>2.52</v>
      </c>
      <c r="T33" s="203">
        <v>0</v>
      </c>
      <c r="U33" s="203">
        <v>51.92</v>
      </c>
      <c r="V33" s="203">
        <v>1.94</v>
      </c>
      <c r="W33" s="203">
        <v>6.79</v>
      </c>
      <c r="X33" s="203">
        <v>43.9</v>
      </c>
      <c r="Y33" s="203">
        <v>0</v>
      </c>
      <c r="Z33" s="203">
        <v>40</v>
      </c>
      <c r="AA33" s="203">
        <v>14.28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52.92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1.56</v>
      </c>
      <c r="L34" s="203">
        <v>254</v>
      </c>
      <c r="M34" s="203">
        <v>13.69</v>
      </c>
      <c r="N34" s="203">
        <v>35.15</v>
      </c>
      <c r="O34" s="203">
        <v>0</v>
      </c>
      <c r="P34" s="203">
        <v>37.369999999999997</v>
      </c>
      <c r="Q34" s="203">
        <v>2</v>
      </c>
      <c r="R34" s="203">
        <v>2.91</v>
      </c>
      <c r="S34" s="203">
        <v>2.52</v>
      </c>
      <c r="T34" s="203">
        <v>0</v>
      </c>
      <c r="U34" s="203">
        <v>51.92</v>
      </c>
      <c r="V34" s="203">
        <v>1.94</v>
      </c>
      <c r="W34" s="203">
        <v>6.79</v>
      </c>
      <c r="X34" s="203">
        <v>43.9</v>
      </c>
      <c r="Y34" s="203">
        <v>0</v>
      </c>
      <c r="Z34" s="203">
        <v>40</v>
      </c>
      <c r="AA34" s="203">
        <v>14.28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52.92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1.56</v>
      </c>
      <c r="L35" s="203">
        <v>254</v>
      </c>
      <c r="M35" s="203">
        <v>13.69</v>
      </c>
      <c r="N35" s="203">
        <v>35.15</v>
      </c>
      <c r="O35" s="203">
        <v>0</v>
      </c>
      <c r="P35" s="203">
        <v>37.369999999999997</v>
      </c>
      <c r="Q35" s="203">
        <v>2</v>
      </c>
      <c r="R35" s="203">
        <v>2.91</v>
      </c>
      <c r="S35" s="203">
        <v>3.64</v>
      </c>
      <c r="T35" s="203">
        <v>0</v>
      </c>
      <c r="U35" s="203">
        <v>51.92</v>
      </c>
      <c r="V35" s="203">
        <v>1.94</v>
      </c>
      <c r="W35" s="203">
        <v>6.79</v>
      </c>
      <c r="X35" s="203">
        <v>43.9</v>
      </c>
      <c r="Y35" s="203">
        <v>0</v>
      </c>
      <c r="Z35" s="203">
        <v>40</v>
      </c>
      <c r="AA35" s="203">
        <v>14.28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52.92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1.56</v>
      </c>
      <c r="L36" s="203">
        <v>254</v>
      </c>
      <c r="M36" s="203">
        <v>13.69</v>
      </c>
      <c r="N36" s="203">
        <v>35.15</v>
      </c>
      <c r="O36" s="203">
        <v>0</v>
      </c>
      <c r="P36" s="203">
        <v>37.369999999999997</v>
      </c>
      <c r="Q36" s="203">
        <v>2</v>
      </c>
      <c r="R36" s="203">
        <v>2.91</v>
      </c>
      <c r="S36" s="203">
        <v>3.64</v>
      </c>
      <c r="T36" s="203">
        <v>0</v>
      </c>
      <c r="U36" s="203">
        <v>51.92</v>
      </c>
      <c r="V36" s="203">
        <v>1.94</v>
      </c>
      <c r="W36" s="203">
        <v>6.79</v>
      </c>
      <c r="X36" s="203">
        <v>43.9</v>
      </c>
      <c r="Y36" s="203">
        <v>0</v>
      </c>
      <c r="Z36" s="203">
        <v>40</v>
      </c>
      <c r="AA36" s="203">
        <v>14.28</v>
      </c>
      <c r="AB36" s="203">
        <v>0</v>
      </c>
      <c r="AC36" s="203">
        <v>8.64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4.8099999999999996</v>
      </c>
      <c r="AJ36" s="203">
        <v>0</v>
      </c>
      <c r="AK36" s="203">
        <v>52.92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1.56</v>
      </c>
      <c r="L37" s="203">
        <v>254</v>
      </c>
      <c r="M37" s="203">
        <v>13.69</v>
      </c>
      <c r="N37" s="203">
        <v>35.15</v>
      </c>
      <c r="O37" s="203">
        <v>0</v>
      </c>
      <c r="P37" s="203">
        <v>37.369999999999997</v>
      </c>
      <c r="Q37" s="203">
        <v>3.49</v>
      </c>
      <c r="R37" s="203">
        <v>2.91</v>
      </c>
      <c r="S37" s="203">
        <v>3.64</v>
      </c>
      <c r="T37" s="203">
        <v>0</v>
      </c>
      <c r="U37" s="203">
        <v>51.92</v>
      </c>
      <c r="V37" s="203">
        <v>1.94</v>
      </c>
      <c r="W37" s="203">
        <v>6.79</v>
      </c>
      <c r="X37" s="203">
        <v>43.9</v>
      </c>
      <c r="Y37" s="203">
        <v>0</v>
      </c>
      <c r="Z37" s="203">
        <v>40</v>
      </c>
      <c r="AA37" s="203">
        <v>14.28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1.56</v>
      </c>
      <c r="L38" s="203">
        <v>254</v>
      </c>
      <c r="M38" s="203">
        <v>13.69</v>
      </c>
      <c r="N38" s="203">
        <v>35.15</v>
      </c>
      <c r="O38" s="203">
        <v>0</v>
      </c>
      <c r="P38" s="203">
        <v>37.369999999999997</v>
      </c>
      <c r="Q38" s="203">
        <v>3.49</v>
      </c>
      <c r="R38" s="203">
        <v>2.91</v>
      </c>
      <c r="S38" s="203">
        <v>3.64</v>
      </c>
      <c r="T38" s="203">
        <v>0</v>
      </c>
      <c r="U38" s="203">
        <v>51.92</v>
      </c>
      <c r="V38" s="203">
        <v>1.94</v>
      </c>
      <c r="W38" s="203">
        <v>6.79</v>
      </c>
      <c r="X38" s="203">
        <v>43.9</v>
      </c>
      <c r="Y38" s="203">
        <v>0</v>
      </c>
      <c r="Z38" s="203">
        <v>40</v>
      </c>
      <c r="AA38" s="203">
        <v>14.28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1.57</v>
      </c>
      <c r="L39" s="203">
        <v>254</v>
      </c>
      <c r="M39" s="203">
        <v>13.69</v>
      </c>
      <c r="N39" s="203">
        <v>35.15</v>
      </c>
      <c r="O39" s="203">
        <v>0</v>
      </c>
      <c r="P39" s="203">
        <v>37.369999999999997</v>
      </c>
      <c r="Q39" s="203">
        <v>3.49</v>
      </c>
      <c r="R39" s="203">
        <v>2.91</v>
      </c>
      <c r="S39" s="203">
        <v>3.64</v>
      </c>
      <c r="T39" s="203">
        <v>0</v>
      </c>
      <c r="U39" s="203">
        <v>51.92</v>
      </c>
      <c r="V39" s="203">
        <v>1.94</v>
      </c>
      <c r="W39" s="203">
        <v>6.79</v>
      </c>
      <c r="X39" s="203">
        <v>43.9</v>
      </c>
      <c r="Y39" s="203">
        <v>0</v>
      </c>
      <c r="Z39" s="203">
        <v>40</v>
      </c>
      <c r="AA39" s="203">
        <v>14.28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1.57</v>
      </c>
      <c r="L40" s="203">
        <v>254</v>
      </c>
      <c r="M40" s="203">
        <v>13.69</v>
      </c>
      <c r="N40" s="203">
        <v>35.15</v>
      </c>
      <c r="O40" s="203">
        <v>0</v>
      </c>
      <c r="P40" s="203">
        <v>37.369999999999997</v>
      </c>
      <c r="Q40" s="203">
        <v>2.4500000000000002</v>
      </c>
      <c r="R40" s="203">
        <v>2.91</v>
      </c>
      <c r="S40" s="203">
        <v>2.52</v>
      </c>
      <c r="T40" s="203">
        <v>0</v>
      </c>
      <c r="U40" s="203">
        <v>51.92</v>
      </c>
      <c r="V40" s="203">
        <v>6.17</v>
      </c>
      <c r="W40" s="203">
        <v>6.79</v>
      </c>
      <c r="X40" s="203">
        <v>43.9</v>
      </c>
      <c r="Y40" s="203">
        <v>0</v>
      </c>
      <c r="Z40" s="203">
        <v>53.47</v>
      </c>
      <c r="AA40" s="203">
        <v>14.28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2.95</v>
      </c>
      <c r="L41" s="203">
        <v>291</v>
      </c>
      <c r="M41" s="203">
        <v>13.69</v>
      </c>
      <c r="N41" s="203">
        <v>35.15</v>
      </c>
      <c r="O41" s="203">
        <v>0</v>
      </c>
      <c r="P41" s="203">
        <v>37.369999999999997</v>
      </c>
      <c r="Q41" s="203">
        <v>6.69</v>
      </c>
      <c r="R41" s="203">
        <v>12.62</v>
      </c>
      <c r="S41" s="203">
        <v>8.1</v>
      </c>
      <c r="T41" s="203">
        <v>0</v>
      </c>
      <c r="U41" s="203">
        <v>51.92</v>
      </c>
      <c r="V41" s="203">
        <v>6.17</v>
      </c>
      <c r="W41" s="203">
        <v>10.36</v>
      </c>
      <c r="X41" s="203">
        <v>43.9</v>
      </c>
      <c r="Y41" s="203">
        <v>0</v>
      </c>
      <c r="Z41" s="203">
        <v>53.47</v>
      </c>
      <c r="AA41" s="203">
        <v>20.86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2.95</v>
      </c>
      <c r="L42" s="203">
        <v>291</v>
      </c>
      <c r="M42" s="203">
        <v>13.69</v>
      </c>
      <c r="N42" s="203">
        <v>35.15</v>
      </c>
      <c r="O42" s="203">
        <v>0</v>
      </c>
      <c r="P42" s="203">
        <v>37.369999999999997</v>
      </c>
      <c r="Q42" s="203">
        <v>6.69</v>
      </c>
      <c r="R42" s="203">
        <v>12.62</v>
      </c>
      <c r="S42" s="203">
        <v>8.1</v>
      </c>
      <c r="T42" s="203">
        <v>0</v>
      </c>
      <c r="U42" s="203">
        <v>51.92</v>
      </c>
      <c r="V42" s="203">
        <v>6.17</v>
      </c>
      <c r="W42" s="203">
        <v>10.36</v>
      </c>
      <c r="X42" s="203">
        <v>43.9</v>
      </c>
      <c r="Y42" s="203">
        <v>0</v>
      </c>
      <c r="Z42" s="203">
        <v>53.47</v>
      </c>
      <c r="AA42" s="203">
        <v>20.86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2.95</v>
      </c>
      <c r="L43" s="203">
        <v>320.10000000000002</v>
      </c>
      <c r="M43" s="203">
        <v>13.69</v>
      </c>
      <c r="N43" s="203">
        <v>35.15</v>
      </c>
      <c r="O43" s="203">
        <v>0</v>
      </c>
      <c r="P43" s="203">
        <v>37.369999999999997</v>
      </c>
      <c r="Q43" s="203">
        <v>6.69</v>
      </c>
      <c r="R43" s="203">
        <v>12.66</v>
      </c>
      <c r="S43" s="203">
        <v>8.1</v>
      </c>
      <c r="T43" s="203">
        <v>0</v>
      </c>
      <c r="U43" s="203">
        <v>51.92</v>
      </c>
      <c r="V43" s="203">
        <v>6.17</v>
      </c>
      <c r="W43" s="203">
        <v>10.36</v>
      </c>
      <c r="X43" s="203">
        <v>43.9</v>
      </c>
      <c r="Y43" s="203">
        <v>0</v>
      </c>
      <c r="Z43" s="203">
        <v>53.47</v>
      </c>
      <c r="AA43" s="203">
        <v>20.86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2.95</v>
      </c>
      <c r="L44" s="203">
        <v>358.9</v>
      </c>
      <c r="M44" s="203">
        <v>13.69</v>
      </c>
      <c r="N44" s="203">
        <v>35.15</v>
      </c>
      <c r="O44" s="203">
        <v>0</v>
      </c>
      <c r="P44" s="203">
        <v>37.369999999999997</v>
      </c>
      <c r="Q44" s="203">
        <v>6.49</v>
      </c>
      <c r="R44" s="203">
        <v>12.62</v>
      </c>
      <c r="S44" s="203">
        <v>7.86</v>
      </c>
      <c r="T44" s="203">
        <v>0</v>
      </c>
      <c r="U44" s="203">
        <v>51.92</v>
      </c>
      <c r="V44" s="203">
        <v>6.17</v>
      </c>
      <c r="W44" s="203">
        <v>10.36</v>
      </c>
      <c r="X44" s="203">
        <v>43.9</v>
      </c>
      <c r="Y44" s="203">
        <v>0</v>
      </c>
      <c r="Z44" s="203">
        <v>53.47</v>
      </c>
      <c r="AA44" s="203">
        <v>20.86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2.95</v>
      </c>
      <c r="L45" s="203">
        <v>388</v>
      </c>
      <c r="M45" s="203">
        <v>13.69</v>
      </c>
      <c r="N45" s="203">
        <v>35.15</v>
      </c>
      <c r="O45" s="203">
        <v>0</v>
      </c>
      <c r="P45" s="203">
        <v>37.369999999999997</v>
      </c>
      <c r="Q45" s="203">
        <v>6.49</v>
      </c>
      <c r="R45" s="203">
        <v>12.62</v>
      </c>
      <c r="S45" s="203">
        <v>7.86</v>
      </c>
      <c r="T45" s="203">
        <v>0</v>
      </c>
      <c r="U45" s="203">
        <v>51.92</v>
      </c>
      <c r="V45" s="203">
        <v>6.17</v>
      </c>
      <c r="W45" s="203">
        <v>10.36</v>
      </c>
      <c r="X45" s="203">
        <v>43.9</v>
      </c>
      <c r="Y45" s="203">
        <v>0</v>
      </c>
      <c r="Z45" s="203">
        <v>53.47</v>
      </c>
      <c r="AA45" s="203">
        <v>20.86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2.95</v>
      </c>
      <c r="L46" s="203">
        <v>388</v>
      </c>
      <c r="M46" s="203">
        <v>13.69</v>
      </c>
      <c r="N46" s="203">
        <v>35.15</v>
      </c>
      <c r="O46" s="203">
        <v>0</v>
      </c>
      <c r="P46" s="203">
        <v>37.369999999999997</v>
      </c>
      <c r="Q46" s="203">
        <v>6.49</v>
      </c>
      <c r="R46" s="203">
        <v>12.62</v>
      </c>
      <c r="S46" s="203">
        <v>7.86</v>
      </c>
      <c r="T46" s="203">
        <v>0</v>
      </c>
      <c r="U46" s="203">
        <v>51.92</v>
      </c>
      <c r="V46" s="203">
        <v>6.17</v>
      </c>
      <c r="W46" s="203">
        <v>10.36</v>
      </c>
      <c r="X46" s="203">
        <v>43.9</v>
      </c>
      <c r="Y46" s="203">
        <v>0</v>
      </c>
      <c r="Z46" s="203">
        <v>53.47</v>
      </c>
      <c r="AA46" s="203">
        <v>20.86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2.95</v>
      </c>
      <c r="L47" s="203">
        <v>397.07</v>
      </c>
      <c r="M47" s="203">
        <v>13.69</v>
      </c>
      <c r="N47" s="203">
        <v>35.15</v>
      </c>
      <c r="O47" s="203">
        <v>0</v>
      </c>
      <c r="P47" s="203">
        <v>37.369999999999997</v>
      </c>
      <c r="Q47" s="203">
        <v>6.49</v>
      </c>
      <c r="R47" s="203">
        <v>12.62</v>
      </c>
      <c r="S47" s="203">
        <v>7.86</v>
      </c>
      <c r="T47" s="203">
        <v>0</v>
      </c>
      <c r="U47" s="203">
        <v>51.92</v>
      </c>
      <c r="V47" s="203">
        <v>6.17</v>
      </c>
      <c r="W47" s="203">
        <v>10.36</v>
      </c>
      <c r="X47" s="203">
        <v>43.9</v>
      </c>
      <c r="Y47" s="203">
        <v>0</v>
      </c>
      <c r="Z47" s="203">
        <v>53.47</v>
      </c>
      <c r="AA47" s="203">
        <v>20.86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2.95</v>
      </c>
      <c r="L48" s="203">
        <v>380.65</v>
      </c>
      <c r="M48" s="203">
        <v>13.69</v>
      </c>
      <c r="N48" s="203">
        <v>35.15</v>
      </c>
      <c r="O48" s="203">
        <v>0</v>
      </c>
      <c r="P48" s="203">
        <v>37.369999999999997</v>
      </c>
      <c r="Q48" s="203">
        <v>6.49</v>
      </c>
      <c r="R48" s="203">
        <v>12.62</v>
      </c>
      <c r="S48" s="203">
        <v>7.86</v>
      </c>
      <c r="T48" s="203">
        <v>0</v>
      </c>
      <c r="U48" s="203">
        <v>51.92</v>
      </c>
      <c r="V48" s="203">
        <v>6.17</v>
      </c>
      <c r="W48" s="203">
        <v>10.36</v>
      </c>
      <c r="X48" s="203">
        <v>43.9</v>
      </c>
      <c r="Y48" s="203">
        <v>0</v>
      </c>
      <c r="Z48" s="203">
        <v>53.47</v>
      </c>
      <c r="AA48" s="203">
        <v>20.86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2.95</v>
      </c>
      <c r="L49" s="203">
        <v>447.1</v>
      </c>
      <c r="M49" s="203">
        <v>13.69</v>
      </c>
      <c r="N49" s="203">
        <v>35.15</v>
      </c>
      <c r="O49" s="203">
        <v>0</v>
      </c>
      <c r="P49" s="203">
        <v>37.369999999999997</v>
      </c>
      <c r="Q49" s="203">
        <v>6.69</v>
      </c>
      <c r="R49" s="203">
        <v>12.62</v>
      </c>
      <c r="S49" s="203">
        <v>8.1</v>
      </c>
      <c r="T49" s="203">
        <v>0</v>
      </c>
      <c r="U49" s="203">
        <v>51.92</v>
      </c>
      <c r="V49" s="203">
        <v>6.17</v>
      </c>
      <c r="W49" s="203">
        <v>10.36</v>
      </c>
      <c r="X49" s="203">
        <v>43.9</v>
      </c>
      <c r="Y49" s="203">
        <v>0</v>
      </c>
      <c r="Z49" s="203">
        <v>53.47</v>
      </c>
      <c r="AA49" s="203">
        <v>20.86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2.95</v>
      </c>
      <c r="L50" s="203">
        <v>447.1</v>
      </c>
      <c r="M50" s="203">
        <v>13.69</v>
      </c>
      <c r="N50" s="203">
        <v>35.15</v>
      </c>
      <c r="O50" s="203">
        <v>0</v>
      </c>
      <c r="P50" s="203">
        <v>37.369999999999997</v>
      </c>
      <c r="Q50" s="203">
        <v>6.69</v>
      </c>
      <c r="R50" s="203">
        <v>12.62</v>
      </c>
      <c r="S50" s="203">
        <v>8.1</v>
      </c>
      <c r="T50" s="203">
        <v>0</v>
      </c>
      <c r="U50" s="203">
        <v>51.92</v>
      </c>
      <c r="V50" s="203">
        <v>6.17</v>
      </c>
      <c r="W50" s="203">
        <v>10.36</v>
      </c>
      <c r="X50" s="203">
        <v>43.9</v>
      </c>
      <c r="Y50" s="203">
        <v>0</v>
      </c>
      <c r="Z50" s="203">
        <v>53.47</v>
      </c>
      <c r="AA50" s="203">
        <v>20.86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2.95</v>
      </c>
      <c r="L51" s="203">
        <v>447.1</v>
      </c>
      <c r="M51" s="203">
        <v>13.69</v>
      </c>
      <c r="N51" s="203">
        <v>35.15</v>
      </c>
      <c r="O51" s="203">
        <v>0</v>
      </c>
      <c r="P51" s="203">
        <v>37.369999999999997</v>
      </c>
      <c r="Q51" s="203">
        <v>6.49</v>
      </c>
      <c r="R51" s="203">
        <v>12.62</v>
      </c>
      <c r="S51" s="203">
        <v>7.86</v>
      </c>
      <c r="T51" s="203">
        <v>0</v>
      </c>
      <c r="U51" s="203">
        <v>51.92</v>
      </c>
      <c r="V51" s="203">
        <v>6.17</v>
      </c>
      <c r="W51" s="203">
        <v>10.36</v>
      </c>
      <c r="X51" s="203">
        <v>43.9</v>
      </c>
      <c r="Y51" s="203">
        <v>0</v>
      </c>
      <c r="Z51" s="203">
        <v>53.47</v>
      </c>
      <c r="AA51" s="203">
        <v>20.23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2.95</v>
      </c>
      <c r="L52" s="203">
        <v>447.1</v>
      </c>
      <c r="M52" s="203">
        <v>13.69</v>
      </c>
      <c r="N52" s="203">
        <v>35.15</v>
      </c>
      <c r="O52" s="203">
        <v>0</v>
      </c>
      <c r="P52" s="203">
        <v>37.369999999999997</v>
      </c>
      <c r="Q52" s="203">
        <v>6.49</v>
      </c>
      <c r="R52" s="203">
        <v>12.62</v>
      </c>
      <c r="S52" s="203">
        <v>7.86</v>
      </c>
      <c r="T52" s="203">
        <v>0</v>
      </c>
      <c r="U52" s="203">
        <v>51.92</v>
      </c>
      <c r="V52" s="203">
        <v>6.17</v>
      </c>
      <c r="W52" s="203">
        <v>10.36</v>
      </c>
      <c r="X52" s="203">
        <v>43.9</v>
      </c>
      <c r="Y52" s="203">
        <v>0</v>
      </c>
      <c r="Z52" s="203">
        <v>53.47</v>
      </c>
      <c r="AA52" s="203">
        <v>20.23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447.1</v>
      </c>
      <c r="M53" s="203">
        <v>13.69</v>
      </c>
      <c r="N53" s="203">
        <v>35.15</v>
      </c>
      <c r="O53" s="203">
        <v>0</v>
      </c>
      <c r="P53" s="203">
        <v>37.369999999999997</v>
      </c>
      <c r="Q53" s="203">
        <v>6.49</v>
      </c>
      <c r="R53" s="203">
        <v>12.62</v>
      </c>
      <c r="S53" s="203">
        <v>7.86</v>
      </c>
      <c r="T53" s="203">
        <v>0</v>
      </c>
      <c r="U53" s="203">
        <v>51.92</v>
      </c>
      <c r="V53" s="203">
        <v>6.17</v>
      </c>
      <c r="W53" s="203">
        <v>10.36</v>
      </c>
      <c r="X53" s="203">
        <v>43.9</v>
      </c>
      <c r="Y53" s="203">
        <v>0</v>
      </c>
      <c r="Z53" s="203">
        <v>53.47</v>
      </c>
      <c r="AA53" s="203">
        <v>20.23</v>
      </c>
      <c r="AB53" s="203">
        <v>0</v>
      </c>
      <c r="AC53" s="203">
        <v>8.4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4.2300000000000004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447.1</v>
      </c>
      <c r="M54" s="203">
        <v>13.69</v>
      </c>
      <c r="N54" s="203">
        <v>35.15</v>
      </c>
      <c r="O54" s="203">
        <v>0</v>
      </c>
      <c r="P54" s="203">
        <v>37.369999999999997</v>
      </c>
      <c r="Q54" s="203">
        <v>6.49</v>
      </c>
      <c r="R54" s="203">
        <v>12.62</v>
      </c>
      <c r="S54" s="203">
        <v>7.86</v>
      </c>
      <c r="T54" s="203">
        <v>0</v>
      </c>
      <c r="U54" s="203">
        <v>51.92</v>
      </c>
      <c r="V54" s="203">
        <v>6.17</v>
      </c>
      <c r="W54" s="203">
        <v>10.36</v>
      </c>
      <c r="X54" s="203">
        <v>43.9</v>
      </c>
      <c r="Y54" s="203">
        <v>0</v>
      </c>
      <c r="Z54" s="203">
        <v>53.47</v>
      </c>
      <c r="AA54" s="203">
        <v>20.23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412.25</v>
      </c>
      <c r="M55" s="203">
        <v>13.69</v>
      </c>
      <c r="N55" s="203">
        <v>35.15</v>
      </c>
      <c r="O55" s="203">
        <v>0</v>
      </c>
      <c r="P55" s="203">
        <v>37.369999999999997</v>
      </c>
      <c r="Q55" s="203">
        <v>6.49</v>
      </c>
      <c r="R55" s="203">
        <v>12.62</v>
      </c>
      <c r="S55" s="203">
        <v>7.86</v>
      </c>
      <c r="T55" s="203">
        <v>0</v>
      </c>
      <c r="U55" s="203">
        <v>51.92</v>
      </c>
      <c r="V55" s="203">
        <v>6.17</v>
      </c>
      <c r="W55" s="203">
        <v>10.36</v>
      </c>
      <c r="X55" s="203">
        <v>43.9</v>
      </c>
      <c r="Y55" s="203">
        <v>0</v>
      </c>
      <c r="Z55" s="203">
        <v>53.47</v>
      </c>
      <c r="AA55" s="203">
        <v>20.23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388</v>
      </c>
      <c r="M56" s="203">
        <v>13.69</v>
      </c>
      <c r="N56" s="203">
        <v>35.15</v>
      </c>
      <c r="O56" s="203">
        <v>0</v>
      </c>
      <c r="P56" s="203">
        <v>37.369999999999997</v>
      </c>
      <c r="Q56" s="203">
        <v>6.49</v>
      </c>
      <c r="R56" s="203">
        <v>12.62</v>
      </c>
      <c r="S56" s="203">
        <v>7.86</v>
      </c>
      <c r="T56" s="203">
        <v>0</v>
      </c>
      <c r="U56" s="203">
        <v>51.92</v>
      </c>
      <c r="V56" s="203">
        <v>6.17</v>
      </c>
      <c r="W56" s="203">
        <v>10.36</v>
      </c>
      <c r="X56" s="203">
        <v>43.9</v>
      </c>
      <c r="Y56" s="203">
        <v>0</v>
      </c>
      <c r="Z56" s="203">
        <v>53.47</v>
      </c>
      <c r="AA56" s="203">
        <v>20.23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447.1</v>
      </c>
      <c r="M57" s="203">
        <v>13.69</v>
      </c>
      <c r="N57" s="203">
        <v>35.15</v>
      </c>
      <c r="O57" s="203">
        <v>0</v>
      </c>
      <c r="P57" s="203">
        <v>37.369999999999997</v>
      </c>
      <c r="Q57" s="203">
        <v>6.66</v>
      </c>
      <c r="R57" s="203">
        <v>12.7</v>
      </c>
      <c r="S57" s="203">
        <v>7.85</v>
      </c>
      <c r="T57" s="203">
        <v>0</v>
      </c>
      <c r="U57" s="203">
        <v>51.92</v>
      </c>
      <c r="V57" s="203">
        <v>6.17</v>
      </c>
      <c r="W57" s="203">
        <v>10.36</v>
      </c>
      <c r="X57" s="203">
        <v>43.9</v>
      </c>
      <c r="Y57" s="203">
        <v>0</v>
      </c>
      <c r="Z57" s="203">
        <v>53.47</v>
      </c>
      <c r="AA57" s="203">
        <v>20.51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447.1</v>
      </c>
      <c r="M58" s="203">
        <v>13.69</v>
      </c>
      <c r="N58" s="203">
        <v>35.15</v>
      </c>
      <c r="O58" s="203">
        <v>0</v>
      </c>
      <c r="P58" s="203">
        <v>37.369999999999997</v>
      </c>
      <c r="Q58" s="203">
        <v>6.49</v>
      </c>
      <c r="R58" s="203">
        <v>12.62</v>
      </c>
      <c r="S58" s="203">
        <v>7.86</v>
      </c>
      <c r="T58" s="203">
        <v>0</v>
      </c>
      <c r="U58" s="203">
        <v>51.92</v>
      </c>
      <c r="V58" s="203">
        <v>6.17</v>
      </c>
      <c r="W58" s="203">
        <v>10.36</v>
      </c>
      <c r="X58" s="203">
        <v>43.9</v>
      </c>
      <c r="Y58" s="203">
        <v>0</v>
      </c>
      <c r="Z58" s="203">
        <v>53.47</v>
      </c>
      <c r="AA58" s="203">
        <v>20.51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2.86</v>
      </c>
      <c r="L59" s="203">
        <v>447.1</v>
      </c>
      <c r="M59" s="203">
        <v>13.69</v>
      </c>
      <c r="N59" s="203">
        <v>35.15</v>
      </c>
      <c r="O59" s="203">
        <v>0</v>
      </c>
      <c r="P59" s="203">
        <v>37.369999999999997</v>
      </c>
      <c r="Q59" s="203">
        <v>6.49</v>
      </c>
      <c r="R59" s="203">
        <v>12.62</v>
      </c>
      <c r="S59" s="203">
        <v>7.86</v>
      </c>
      <c r="T59" s="203">
        <v>0</v>
      </c>
      <c r="U59" s="203">
        <v>51.92</v>
      </c>
      <c r="V59" s="203">
        <v>6.17</v>
      </c>
      <c r="W59" s="203">
        <v>10.36</v>
      </c>
      <c r="X59" s="203">
        <v>43.9</v>
      </c>
      <c r="Y59" s="203">
        <v>0</v>
      </c>
      <c r="Z59" s="203">
        <v>53.47</v>
      </c>
      <c r="AA59" s="203">
        <v>20.51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447.1</v>
      </c>
      <c r="M60" s="203">
        <v>13.69</v>
      </c>
      <c r="N60" s="203">
        <v>35.15</v>
      </c>
      <c r="O60" s="203">
        <v>0</v>
      </c>
      <c r="P60" s="203">
        <v>37.369999999999997</v>
      </c>
      <c r="Q60" s="203">
        <v>6.49</v>
      </c>
      <c r="R60" s="203">
        <v>12.62</v>
      </c>
      <c r="S60" s="203">
        <v>7.86</v>
      </c>
      <c r="T60" s="203">
        <v>0</v>
      </c>
      <c r="U60" s="203">
        <v>51.92</v>
      </c>
      <c r="V60" s="203">
        <v>6.17</v>
      </c>
      <c r="W60" s="203">
        <v>10.36</v>
      </c>
      <c r="X60" s="203">
        <v>43.9</v>
      </c>
      <c r="Y60" s="203">
        <v>0</v>
      </c>
      <c r="Z60" s="203">
        <v>53.47</v>
      </c>
      <c r="AA60" s="203">
        <v>20.51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447.1</v>
      </c>
      <c r="M61" s="203">
        <v>13.69</v>
      </c>
      <c r="N61" s="203">
        <v>35.15</v>
      </c>
      <c r="O61" s="203">
        <v>0</v>
      </c>
      <c r="P61" s="203">
        <v>37.369999999999997</v>
      </c>
      <c r="Q61" s="203">
        <v>6.49</v>
      </c>
      <c r="R61" s="203">
        <v>12.62</v>
      </c>
      <c r="S61" s="203">
        <v>7.86</v>
      </c>
      <c r="T61" s="203">
        <v>0</v>
      </c>
      <c r="U61" s="203">
        <v>51.92</v>
      </c>
      <c r="V61" s="203">
        <v>6.17</v>
      </c>
      <c r="W61" s="203">
        <v>10.36</v>
      </c>
      <c r="X61" s="203">
        <v>43.9</v>
      </c>
      <c r="Y61" s="203">
        <v>0</v>
      </c>
      <c r="Z61" s="203">
        <v>53.47</v>
      </c>
      <c r="AA61" s="203">
        <v>20.239999999999998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447.1</v>
      </c>
      <c r="M62" s="203">
        <v>13.69</v>
      </c>
      <c r="N62" s="203">
        <v>35.15</v>
      </c>
      <c r="O62" s="203">
        <v>0</v>
      </c>
      <c r="P62" s="203">
        <v>37.369999999999997</v>
      </c>
      <c r="Q62" s="203">
        <v>6.49</v>
      </c>
      <c r="R62" s="203">
        <v>12.62</v>
      </c>
      <c r="S62" s="203">
        <v>7.86</v>
      </c>
      <c r="T62" s="203">
        <v>0</v>
      </c>
      <c r="U62" s="203">
        <v>51.92</v>
      </c>
      <c r="V62" s="203">
        <v>6.17</v>
      </c>
      <c r="W62" s="203">
        <v>10.36</v>
      </c>
      <c r="X62" s="203">
        <v>43.9</v>
      </c>
      <c r="Y62" s="203">
        <v>0</v>
      </c>
      <c r="Z62" s="203">
        <v>53.47</v>
      </c>
      <c r="AA62" s="203">
        <v>20.239999999999998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447.1</v>
      </c>
      <c r="M63" s="203">
        <v>13.69</v>
      </c>
      <c r="N63" s="203">
        <v>35.15</v>
      </c>
      <c r="O63" s="203">
        <v>0</v>
      </c>
      <c r="P63" s="203">
        <v>37.369999999999997</v>
      </c>
      <c r="Q63" s="203">
        <v>6.49</v>
      </c>
      <c r="R63" s="203">
        <v>12.62</v>
      </c>
      <c r="S63" s="203">
        <v>7.86</v>
      </c>
      <c r="T63" s="203">
        <v>0</v>
      </c>
      <c r="U63" s="203">
        <v>51.92</v>
      </c>
      <c r="V63" s="203">
        <v>6.17</v>
      </c>
      <c r="W63" s="203">
        <v>10.36</v>
      </c>
      <c r="X63" s="203">
        <v>43.9</v>
      </c>
      <c r="Y63" s="203">
        <v>0</v>
      </c>
      <c r="Z63" s="203">
        <v>53.47</v>
      </c>
      <c r="AA63" s="203">
        <v>20.239999999999998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447.1</v>
      </c>
      <c r="M64" s="203">
        <v>13.69</v>
      </c>
      <c r="N64" s="203">
        <v>35.15</v>
      </c>
      <c r="O64" s="203">
        <v>0</v>
      </c>
      <c r="P64" s="203">
        <v>37.369999999999997</v>
      </c>
      <c r="Q64" s="203">
        <v>6.49</v>
      </c>
      <c r="R64" s="203">
        <v>12.62</v>
      </c>
      <c r="S64" s="203">
        <v>7.86</v>
      </c>
      <c r="T64" s="203">
        <v>0</v>
      </c>
      <c r="U64" s="203">
        <v>51.92</v>
      </c>
      <c r="V64" s="203">
        <v>6.17</v>
      </c>
      <c r="W64" s="203">
        <v>10.36</v>
      </c>
      <c r="X64" s="203">
        <v>43.9</v>
      </c>
      <c r="Y64" s="203">
        <v>0</v>
      </c>
      <c r="Z64" s="203">
        <v>53.47</v>
      </c>
      <c r="AA64" s="203">
        <v>20.239999999999998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447.1</v>
      </c>
      <c r="M65" s="203">
        <v>13.69</v>
      </c>
      <c r="N65" s="203">
        <v>35.15</v>
      </c>
      <c r="O65" s="203">
        <v>0</v>
      </c>
      <c r="P65" s="203">
        <v>37.369999999999997</v>
      </c>
      <c r="Q65" s="203">
        <v>6.49</v>
      </c>
      <c r="R65" s="203">
        <v>12.62</v>
      </c>
      <c r="S65" s="203">
        <v>7.86</v>
      </c>
      <c r="T65" s="203">
        <v>0</v>
      </c>
      <c r="U65" s="203">
        <v>51.92</v>
      </c>
      <c r="V65" s="203">
        <v>6.17</v>
      </c>
      <c r="W65" s="203">
        <v>10.36</v>
      </c>
      <c r="X65" s="203">
        <v>43.9</v>
      </c>
      <c r="Y65" s="203">
        <v>0</v>
      </c>
      <c r="Z65" s="203">
        <v>53.47</v>
      </c>
      <c r="AA65" s="203">
        <v>20.239999999999998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7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447.1</v>
      </c>
      <c r="M66" s="203">
        <v>13.69</v>
      </c>
      <c r="N66" s="203">
        <v>35.15</v>
      </c>
      <c r="O66" s="203">
        <v>0</v>
      </c>
      <c r="P66" s="203">
        <v>37.369999999999997</v>
      </c>
      <c r="Q66" s="203">
        <v>6.49</v>
      </c>
      <c r="R66" s="203">
        <v>12.62</v>
      </c>
      <c r="S66" s="203">
        <v>7.86</v>
      </c>
      <c r="T66" s="203">
        <v>0</v>
      </c>
      <c r="U66" s="203">
        <v>51.92</v>
      </c>
      <c r="V66" s="203">
        <v>6.17</v>
      </c>
      <c r="W66" s="203">
        <v>10.36</v>
      </c>
      <c r="X66" s="203">
        <v>43.9</v>
      </c>
      <c r="Y66" s="203">
        <v>0</v>
      </c>
      <c r="Z66" s="203">
        <v>53.47</v>
      </c>
      <c r="AA66" s="203">
        <v>20.239999999999998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7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447.1</v>
      </c>
      <c r="M67" s="203">
        <v>13.69</v>
      </c>
      <c r="N67" s="203">
        <v>35.15</v>
      </c>
      <c r="O67" s="203">
        <v>0</v>
      </c>
      <c r="P67" s="203">
        <v>37.369999999999997</v>
      </c>
      <c r="Q67" s="203">
        <v>6.49</v>
      </c>
      <c r="R67" s="203">
        <v>12.62</v>
      </c>
      <c r="S67" s="203">
        <v>7.86</v>
      </c>
      <c r="T67" s="203">
        <v>0</v>
      </c>
      <c r="U67" s="203">
        <v>51.92</v>
      </c>
      <c r="V67" s="203">
        <v>6.17</v>
      </c>
      <c r="W67" s="203">
        <v>10.36</v>
      </c>
      <c r="X67" s="203">
        <v>43.9</v>
      </c>
      <c r="Y67" s="203">
        <v>0</v>
      </c>
      <c r="Z67" s="203">
        <v>53.47</v>
      </c>
      <c r="AA67" s="203">
        <v>20.239999999999998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7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447.1</v>
      </c>
      <c r="M68" s="203">
        <v>13.69</v>
      </c>
      <c r="N68" s="203">
        <v>35.15</v>
      </c>
      <c r="O68" s="203">
        <v>0</v>
      </c>
      <c r="P68" s="203">
        <v>37.369999999999997</v>
      </c>
      <c r="Q68" s="203">
        <v>6.49</v>
      </c>
      <c r="R68" s="203">
        <v>12.62</v>
      </c>
      <c r="S68" s="203">
        <v>7.86</v>
      </c>
      <c r="T68" s="203">
        <v>0</v>
      </c>
      <c r="U68" s="203">
        <v>51.92</v>
      </c>
      <c r="V68" s="203">
        <v>6.17</v>
      </c>
      <c r="W68" s="203">
        <v>10.36</v>
      </c>
      <c r="X68" s="203">
        <v>43.9</v>
      </c>
      <c r="Y68" s="203">
        <v>0</v>
      </c>
      <c r="Z68" s="203">
        <v>53.47</v>
      </c>
      <c r="AA68" s="203">
        <v>20.239999999999998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447.1</v>
      </c>
      <c r="M69" s="203">
        <v>13.69</v>
      </c>
      <c r="N69" s="203">
        <v>35.15</v>
      </c>
      <c r="O69" s="203">
        <v>0</v>
      </c>
      <c r="P69" s="203">
        <v>37.369999999999997</v>
      </c>
      <c r="Q69" s="203">
        <v>6.49</v>
      </c>
      <c r="R69" s="203">
        <v>12.62</v>
      </c>
      <c r="S69" s="203">
        <v>7.86</v>
      </c>
      <c r="T69" s="203">
        <v>0</v>
      </c>
      <c r="U69" s="203">
        <v>51.92</v>
      </c>
      <c r="V69" s="203">
        <v>6.17</v>
      </c>
      <c r="W69" s="203">
        <v>10.36</v>
      </c>
      <c r="X69" s="203">
        <v>43.9</v>
      </c>
      <c r="Y69" s="203">
        <v>0</v>
      </c>
      <c r="Z69" s="203">
        <v>53.47</v>
      </c>
      <c r="AA69" s="203">
        <v>20.239999999999998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7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447.1</v>
      </c>
      <c r="M70" s="203">
        <v>13.69</v>
      </c>
      <c r="N70" s="203">
        <v>35.15</v>
      </c>
      <c r="O70" s="203">
        <v>0</v>
      </c>
      <c r="P70" s="203">
        <v>37.369999999999997</v>
      </c>
      <c r="Q70" s="203">
        <v>6.49</v>
      </c>
      <c r="R70" s="203">
        <v>12.62</v>
      </c>
      <c r="S70" s="203">
        <v>7.86</v>
      </c>
      <c r="T70" s="203">
        <v>0</v>
      </c>
      <c r="U70" s="203">
        <v>51.92</v>
      </c>
      <c r="V70" s="203">
        <v>6.17</v>
      </c>
      <c r="W70" s="203">
        <v>10.36</v>
      </c>
      <c r="X70" s="203">
        <v>43.9</v>
      </c>
      <c r="Y70" s="203">
        <v>0</v>
      </c>
      <c r="Z70" s="203">
        <v>53.47</v>
      </c>
      <c r="AA70" s="203">
        <v>20.239999999999998</v>
      </c>
      <c r="AB70" s="203">
        <v>0</v>
      </c>
      <c r="AC70" s="203">
        <v>7.92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4.67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447.1</v>
      </c>
      <c r="M71" s="203">
        <v>13.69</v>
      </c>
      <c r="N71" s="203">
        <v>35.15</v>
      </c>
      <c r="O71" s="203">
        <v>0</v>
      </c>
      <c r="P71" s="203">
        <v>37.369999999999997</v>
      </c>
      <c r="Q71" s="203">
        <v>6.49</v>
      </c>
      <c r="R71" s="203">
        <v>12.62</v>
      </c>
      <c r="S71" s="203">
        <v>7.86</v>
      </c>
      <c r="T71" s="203">
        <v>0</v>
      </c>
      <c r="U71" s="203">
        <v>51.92</v>
      </c>
      <c r="V71" s="203">
        <v>6.17</v>
      </c>
      <c r="W71" s="203">
        <v>10.36</v>
      </c>
      <c r="X71" s="203">
        <v>43.9</v>
      </c>
      <c r="Y71" s="203">
        <v>0</v>
      </c>
      <c r="Z71" s="203">
        <v>53.47</v>
      </c>
      <c r="AA71" s="203">
        <v>20.239999999999998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2.86</v>
      </c>
      <c r="L72" s="203">
        <v>447.1</v>
      </c>
      <c r="M72" s="203">
        <v>13.69</v>
      </c>
      <c r="N72" s="203">
        <v>35.15</v>
      </c>
      <c r="O72" s="203">
        <v>0</v>
      </c>
      <c r="P72" s="203">
        <v>37.369999999999997</v>
      </c>
      <c r="Q72" s="203">
        <v>6.49</v>
      </c>
      <c r="R72" s="203">
        <v>12.62</v>
      </c>
      <c r="S72" s="203">
        <v>7.86</v>
      </c>
      <c r="T72" s="203">
        <v>0</v>
      </c>
      <c r="U72" s="203">
        <v>51.92</v>
      </c>
      <c r="V72" s="203">
        <v>6.17</v>
      </c>
      <c r="W72" s="203">
        <v>10.36</v>
      </c>
      <c r="X72" s="203">
        <v>43.9</v>
      </c>
      <c r="Y72" s="203">
        <v>0</v>
      </c>
      <c r="Z72" s="203">
        <v>53.47</v>
      </c>
      <c r="AA72" s="203">
        <v>20.239999999999998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7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1.94</v>
      </c>
      <c r="H73" s="203">
        <v>0</v>
      </c>
      <c r="I73" s="203">
        <v>0</v>
      </c>
      <c r="J73" s="203">
        <v>0</v>
      </c>
      <c r="K73" s="203">
        <v>2.86</v>
      </c>
      <c r="L73" s="203">
        <v>447.1</v>
      </c>
      <c r="M73" s="203">
        <v>13.69</v>
      </c>
      <c r="N73" s="203">
        <v>35.15</v>
      </c>
      <c r="O73" s="203">
        <v>0</v>
      </c>
      <c r="P73" s="203">
        <v>37.369999999999997</v>
      </c>
      <c r="Q73" s="203">
        <v>6.49</v>
      </c>
      <c r="R73" s="203">
        <v>12.62</v>
      </c>
      <c r="S73" s="203">
        <v>7.86</v>
      </c>
      <c r="T73" s="203">
        <v>0</v>
      </c>
      <c r="U73" s="203">
        <v>51.92</v>
      </c>
      <c r="V73" s="203">
        <v>6.17</v>
      </c>
      <c r="W73" s="203">
        <v>10.36</v>
      </c>
      <c r="X73" s="203">
        <v>43.9</v>
      </c>
      <c r="Y73" s="203">
        <v>0</v>
      </c>
      <c r="Z73" s="203">
        <v>53.47</v>
      </c>
      <c r="AA73" s="203">
        <v>20.239999999999998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7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9.85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1.94</v>
      </c>
      <c r="H74" s="203">
        <v>0</v>
      </c>
      <c r="I74" s="203">
        <v>0</v>
      </c>
      <c r="J74" s="203">
        <v>0</v>
      </c>
      <c r="K74" s="203">
        <v>2.86</v>
      </c>
      <c r="L74" s="203">
        <v>447.1</v>
      </c>
      <c r="M74" s="203">
        <v>13.69</v>
      </c>
      <c r="N74" s="203">
        <v>35.15</v>
      </c>
      <c r="O74" s="203">
        <v>0</v>
      </c>
      <c r="P74" s="203">
        <v>37.369999999999997</v>
      </c>
      <c r="Q74" s="203">
        <v>6.49</v>
      </c>
      <c r="R74" s="203">
        <v>12.62</v>
      </c>
      <c r="S74" s="203">
        <v>7.86</v>
      </c>
      <c r="T74" s="203">
        <v>0</v>
      </c>
      <c r="U74" s="203">
        <v>51.92</v>
      </c>
      <c r="V74" s="203">
        <v>6.17</v>
      </c>
      <c r="W74" s="203">
        <v>10.36</v>
      </c>
      <c r="X74" s="203">
        <v>43.9</v>
      </c>
      <c r="Y74" s="203">
        <v>0</v>
      </c>
      <c r="Z74" s="203">
        <v>53.47</v>
      </c>
      <c r="AA74" s="203">
        <v>20.239999999999998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7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6.14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2.86</v>
      </c>
      <c r="L75" s="203">
        <v>447.1</v>
      </c>
      <c r="M75" s="203">
        <v>13.69</v>
      </c>
      <c r="N75" s="203">
        <v>35.15</v>
      </c>
      <c r="O75" s="203">
        <v>0</v>
      </c>
      <c r="P75" s="203">
        <v>37.369999999999997</v>
      </c>
      <c r="Q75" s="203">
        <v>6.49</v>
      </c>
      <c r="R75" s="203">
        <v>12.62</v>
      </c>
      <c r="S75" s="203">
        <v>7.86</v>
      </c>
      <c r="T75" s="203">
        <v>0</v>
      </c>
      <c r="U75" s="203">
        <v>51.92</v>
      </c>
      <c r="V75" s="203">
        <v>6.17</v>
      </c>
      <c r="W75" s="203">
        <v>10.36</v>
      </c>
      <c r="X75" s="203">
        <v>43.9</v>
      </c>
      <c r="Y75" s="203">
        <v>0</v>
      </c>
      <c r="Z75" s="203">
        <v>60.15</v>
      </c>
      <c r="AA75" s="203">
        <v>20.239999999999998</v>
      </c>
      <c r="AB75" s="203">
        <v>0</v>
      </c>
      <c r="AC75" s="203">
        <v>9.9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5.89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2.86</v>
      </c>
      <c r="L76" s="203">
        <v>447.1</v>
      </c>
      <c r="M76" s="203">
        <v>13.69</v>
      </c>
      <c r="N76" s="203">
        <v>35.15</v>
      </c>
      <c r="O76" s="203">
        <v>0</v>
      </c>
      <c r="P76" s="203">
        <v>37.369999999999997</v>
      </c>
      <c r="Q76" s="203">
        <v>6.49</v>
      </c>
      <c r="R76" s="203">
        <v>12.62</v>
      </c>
      <c r="S76" s="203">
        <v>7.86</v>
      </c>
      <c r="T76" s="203">
        <v>0</v>
      </c>
      <c r="U76" s="203">
        <v>51.92</v>
      </c>
      <c r="V76" s="203">
        <v>6.17</v>
      </c>
      <c r="W76" s="203">
        <v>10.36</v>
      </c>
      <c r="X76" s="203">
        <v>43.9</v>
      </c>
      <c r="Y76" s="203">
        <v>0</v>
      </c>
      <c r="Z76" s="203">
        <v>60.15</v>
      </c>
      <c r="AA76" s="203">
        <v>20.239999999999998</v>
      </c>
      <c r="AB76" s="203">
        <v>0</v>
      </c>
      <c r="AC76" s="203">
        <v>8.8000000000000007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5.21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2.86</v>
      </c>
      <c r="L77" s="203">
        <v>447.1</v>
      </c>
      <c r="M77" s="203">
        <v>13.69</v>
      </c>
      <c r="N77" s="203">
        <v>35.15</v>
      </c>
      <c r="O77" s="203">
        <v>0</v>
      </c>
      <c r="P77" s="203">
        <v>37.369999999999997</v>
      </c>
      <c r="Q77" s="203">
        <v>6.49</v>
      </c>
      <c r="R77" s="203">
        <v>12.62</v>
      </c>
      <c r="S77" s="203">
        <v>7.86</v>
      </c>
      <c r="T77" s="203">
        <v>0</v>
      </c>
      <c r="U77" s="203">
        <v>51.92</v>
      </c>
      <c r="V77" s="203">
        <v>6.17</v>
      </c>
      <c r="W77" s="203">
        <v>10.36</v>
      </c>
      <c r="X77" s="203">
        <v>43.9</v>
      </c>
      <c r="Y77" s="203">
        <v>0</v>
      </c>
      <c r="Z77" s="203">
        <v>60.15</v>
      </c>
      <c r="AA77" s="203">
        <v>20.23</v>
      </c>
      <c r="AB77" s="203">
        <v>0</v>
      </c>
      <c r="AC77" s="203">
        <v>8.8000000000000007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5.21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447.1</v>
      </c>
      <c r="M78" s="203">
        <v>13.69</v>
      </c>
      <c r="N78" s="203">
        <v>35.15</v>
      </c>
      <c r="O78" s="203">
        <v>0</v>
      </c>
      <c r="P78" s="203">
        <v>37.369999999999997</v>
      </c>
      <c r="Q78" s="203">
        <v>6.49</v>
      </c>
      <c r="R78" s="203">
        <v>12.62</v>
      </c>
      <c r="S78" s="203">
        <v>7.86</v>
      </c>
      <c r="T78" s="203">
        <v>0</v>
      </c>
      <c r="U78" s="203">
        <v>51.92</v>
      </c>
      <c r="V78" s="203">
        <v>6.17</v>
      </c>
      <c r="W78" s="203">
        <v>10.36</v>
      </c>
      <c r="X78" s="203">
        <v>43.9</v>
      </c>
      <c r="Y78" s="203">
        <v>0</v>
      </c>
      <c r="Z78" s="203">
        <v>60.15</v>
      </c>
      <c r="AA78" s="203">
        <v>20.23</v>
      </c>
      <c r="AB78" s="203">
        <v>0</v>
      </c>
      <c r="AC78" s="203">
        <v>8.8000000000000007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5.21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7.66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447.1</v>
      </c>
      <c r="M79" s="203">
        <v>13.69</v>
      </c>
      <c r="N79" s="203">
        <v>35.15</v>
      </c>
      <c r="O79" s="203">
        <v>0</v>
      </c>
      <c r="P79" s="203">
        <v>37.369999999999997</v>
      </c>
      <c r="Q79" s="203">
        <v>6.49</v>
      </c>
      <c r="R79" s="203">
        <v>12.62</v>
      </c>
      <c r="S79" s="203">
        <v>7.86</v>
      </c>
      <c r="T79" s="203">
        <v>0</v>
      </c>
      <c r="U79" s="203">
        <v>51.92</v>
      </c>
      <c r="V79" s="203">
        <v>6.17</v>
      </c>
      <c r="W79" s="203">
        <v>10.36</v>
      </c>
      <c r="X79" s="203">
        <v>43.9</v>
      </c>
      <c r="Y79" s="203">
        <v>0</v>
      </c>
      <c r="Z79" s="203">
        <v>60.15</v>
      </c>
      <c r="AA79" s="203">
        <v>20.23</v>
      </c>
      <c r="AB79" s="203">
        <v>0</v>
      </c>
      <c r="AC79" s="203">
        <v>8.8000000000000007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5.29</v>
      </c>
      <c r="AJ79" s="203">
        <v>0</v>
      </c>
      <c r="AK79" s="203">
        <v>67.42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5.63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447.1</v>
      </c>
      <c r="M80" s="203">
        <v>13.69</v>
      </c>
      <c r="N80" s="203">
        <v>35.15</v>
      </c>
      <c r="O80" s="203">
        <v>0</v>
      </c>
      <c r="P80" s="203">
        <v>37.369999999999997</v>
      </c>
      <c r="Q80" s="203">
        <v>6.49</v>
      </c>
      <c r="R80" s="203">
        <v>12.62</v>
      </c>
      <c r="S80" s="203">
        <v>7.86</v>
      </c>
      <c r="T80" s="203">
        <v>0</v>
      </c>
      <c r="U80" s="203">
        <v>51.92</v>
      </c>
      <c r="V80" s="203">
        <v>6.17</v>
      </c>
      <c r="W80" s="203">
        <v>10.36</v>
      </c>
      <c r="X80" s="203">
        <v>43.9</v>
      </c>
      <c r="Y80" s="203">
        <v>0</v>
      </c>
      <c r="Z80" s="203">
        <v>60.15</v>
      </c>
      <c r="AA80" s="203">
        <v>20.23</v>
      </c>
      <c r="AB80" s="203">
        <v>0</v>
      </c>
      <c r="AC80" s="203">
        <v>8.8000000000000007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5.53</v>
      </c>
      <c r="AJ80" s="203">
        <v>0</v>
      </c>
      <c r="AK80" s="203">
        <v>67.42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3.59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447.1</v>
      </c>
      <c r="M81" s="203">
        <v>13.69</v>
      </c>
      <c r="N81" s="203">
        <v>35.15</v>
      </c>
      <c r="O81" s="203">
        <v>0</v>
      </c>
      <c r="P81" s="203">
        <v>37.369999999999997</v>
      </c>
      <c r="Q81" s="203">
        <v>6.49</v>
      </c>
      <c r="R81" s="203">
        <v>12.62</v>
      </c>
      <c r="S81" s="203">
        <v>7.86</v>
      </c>
      <c r="T81" s="203">
        <v>0</v>
      </c>
      <c r="U81" s="203">
        <v>51.92</v>
      </c>
      <c r="V81" s="203">
        <v>6.17</v>
      </c>
      <c r="W81" s="203">
        <v>10.36</v>
      </c>
      <c r="X81" s="203">
        <v>43.9</v>
      </c>
      <c r="Y81" s="203">
        <v>0</v>
      </c>
      <c r="Z81" s="203">
        <v>60.15</v>
      </c>
      <c r="AA81" s="203">
        <v>20.23</v>
      </c>
      <c r="AB81" s="203">
        <v>0</v>
      </c>
      <c r="AC81" s="203">
        <v>8.8000000000000007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5.53</v>
      </c>
      <c r="AJ81" s="203">
        <v>0</v>
      </c>
      <c r="AK81" s="203">
        <v>67.42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3.59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447.1</v>
      </c>
      <c r="M82" s="203">
        <v>13.69</v>
      </c>
      <c r="N82" s="203">
        <v>35.15</v>
      </c>
      <c r="O82" s="203">
        <v>0</v>
      </c>
      <c r="P82" s="203">
        <v>37.369999999999997</v>
      </c>
      <c r="Q82" s="203">
        <v>6.49</v>
      </c>
      <c r="R82" s="203">
        <v>12.62</v>
      </c>
      <c r="S82" s="203">
        <v>7.86</v>
      </c>
      <c r="T82" s="203">
        <v>0</v>
      </c>
      <c r="U82" s="203">
        <v>51.92</v>
      </c>
      <c r="V82" s="203">
        <v>6.17</v>
      </c>
      <c r="W82" s="203">
        <v>10.36</v>
      </c>
      <c r="X82" s="203">
        <v>43.9</v>
      </c>
      <c r="Y82" s="203">
        <v>0</v>
      </c>
      <c r="Z82" s="203">
        <v>60.15</v>
      </c>
      <c r="AA82" s="203">
        <v>20.23</v>
      </c>
      <c r="AB82" s="203">
        <v>0</v>
      </c>
      <c r="AC82" s="203">
        <v>8.8000000000000007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5.53</v>
      </c>
      <c r="AJ82" s="203">
        <v>0</v>
      </c>
      <c r="AK82" s="203">
        <v>67.42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3.59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447.11</v>
      </c>
      <c r="M83" s="203">
        <v>13.69</v>
      </c>
      <c r="N83" s="203">
        <v>35.15</v>
      </c>
      <c r="O83" s="203">
        <v>0</v>
      </c>
      <c r="P83" s="203">
        <v>37.369999999999997</v>
      </c>
      <c r="Q83" s="203">
        <v>6.49</v>
      </c>
      <c r="R83" s="203">
        <v>12.62</v>
      </c>
      <c r="S83" s="203">
        <v>7.86</v>
      </c>
      <c r="T83" s="203">
        <v>0</v>
      </c>
      <c r="U83" s="203">
        <v>51.92</v>
      </c>
      <c r="V83" s="203">
        <v>6.17</v>
      </c>
      <c r="W83" s="203">
        <v>10.36</v>
      </c>
      <c r="X83" s="203">
        <v>43.9</v>
      </c>
      <c r="Y83" s="203">
        <v>0</v>
      </c>
      <c r="Z83" s="203">
        <v>60.15</v>
      </c>
      <c r="AA83" s="203">
        <v>20.23</v>
      </c>
      <c r="AB83" s="203">
        <v>0</v>
      </c>
      <c r="AC83" s="203">
        <v>8.8000000000000007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5.53</v>
      </c>
      <c r="AJ83" s="203">
        <v>0</v>
      </c>
      <c r="AK83" s="203">
        <v>67.86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3.59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447.11</v>
      </c>
      <c r="M84" s="203">
        <v>13.69</v>
      </c>
      <c r="N84" s="203">
        <v>35.15</v>
      </c>
      <c r="O84" s="203">
        <v>0</v>
      </c>
      <c r="P84" s="203">
        <v>37.369999999999997</v>
      </c>
      <c r="Q84" s="203">
        <v>6.49</v>
      </c>
      <c r="R84" s="203">
        <v>12.62</v>
      </c>
      <c r="S84" s="203">
        <v>7.86</v>
      </c>
      <c r="T84" s="203">
        <v>0</v>
      </c>
      <c r="U84" s="203">
        <v>51.92</v>
      </c>
      <c r="V84" s="203">
        <v>6.17</v>
      </c>
      <c r="W84" s="203">
        <v>10.36</v>
      </c>
      <c r="X84" s="203">
        <v>43.9</v>
      </c>
      <c r="Y84" s="203">
        <v>0</v>
      </c>
      <c r="Z84" s="203">
        <v>60.15</v>
      </c>
      <c r="AA84" s="203">
        <v>20.23</v>
      </c>
      <c r="AB84" s="203">
        <v>0</v>
      </c>
      <c r="AC84" s="203">
        <v>8.8000000000000007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5.53</v>
      </c>
      <c r="AJ84" s="203">
        <v>0</v>
      </c>
      <c r="AK84" s="203">
        <v>67.86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3.59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447.11</v>
      </c>
      <c r="M85" s="203">
        <v>13.69</v>
      </c>
      <c r="N85" s="203">
        <v>35.15</v>
      </c>
      <c r="O85" s="203">
        <v>0</v>
      </c>
      <c r="P85" s="203">
        <v>37.369999999999997</v>
      </c>
      <c r="Q85" s="203">
        <v>6.49</v>
      </c>
      <c r="R85" s="203">
        <v>12.62</v>
      </c>
      <c r="S85" s="203">
        <v>7.86</v>
      </c>
      <c r="T85" s="203">
        <v>0</v>
      </c>
      <c r="U85" s="203">
        <v>51.92</v>
      </c>
      <c r="V85" s="203">
        <v>6.17</v>
      </c>
      <c r="W85" s="203">
        <v>10.36</v>
      </c>
      <c r="X85" s="203">
        <v>43.9</v>
      </c>
      <c r="Y85" s="203">
        <v>0</v>
      </c>
      <c r="Z85" s="203">
        <v>60.15</v>
      </c>
      <c r="AA85" s="203">
        <v>20.23</v>
      </c>
      <c r="AB85" s="203">
        <v>0</v>
      </c>
      <c r="AC85" s="203">
        <v>8.8000000000000007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5.29</v>
      </c>
      <c r="AJ85" s="203">
        <v>0</v>
      </c>
      <c r="AK85" s="203">
        <v>67.86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1.55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447.11</v>
      </c>
      <c r="M86" s="203">
        <v>13.69</v>
      </c>
      <c r="N86" s="203">
        <v>35.15</v>
      </c>
      <c r="O86" s="203">
        <v>0</v>
      </c>
      <c r="P86" s="203">
        <v>37.369999999999997</v>
      </c>
      <c r="Q86" s="203">
        <v>6.49</v>
      </c>
      <c r="R86" s="203">
        <v>12.62</v>
      </c>
      <c r="S86" s="203">
        <v>7.86</v>
      </c>
      <c r="T86" s="203">
        <v>0</v>
      </c>
      <c r="U86" s="203">
        <v>51.92</v>
      </c>
      <c r="V86" s="203">
        <v>6.17</v>
      </c>
      <c r="W86" s="203">
        <v>10.36</v>
      </c>
      <c r="X86" s="203">
        <v>43.9</v>
      </c>
      <c r="Y86" s="203">
        <v>0</v>
      </c>
      <c r="Z86" s="203">
        <v>60.15</v>
      </c>
      <c r="AA86" s="203">
        <v>20.23</v>
      </c>
      <c r="AB86" s="203">
        <v>0</v>
      </c>
      <c r="AC86" s="203">
        <v>8.8000000000000007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5.53</v>
      </c>
      <c r="AJ86" s="203">
        <v>0</v>
      </c>
      <c r="AK86" s="203">
        <v>67.86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1.55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447.11</v>
      </c>
      <c r="M87" s="203">
        <v>13.69</v>
      </c>
      <c r="N87" s="203">
        <v>35.15</v>
      </c>
      <c r="O87" s="203">
        <v>0</v>
      </c>
      <c r="P87" s="203">
        <v>37.369999999999997</v>
      </c>
      <c r="Q87" s="203">
        <v>6.49</v>
      </c>
      <c r="R87" s="203">
        <v>12.62</v>
      </c>
      <c r="S87" s="203">
        <v>7.86</v>
      </c>
      <c r="T87" s="203">
        <v>0</v>
      </c>
      <c r="U87" s="203">
        <v>51.92</v>
      </c>
      <c r="V87" s="203">
        <v>6.17</v>
      </c>
      <c r="W87" s="203">
        <v>10.36</v>
      </c>
      <c r="X87" s="203">
        <v>43.9</v>
      </c>
      <c r="Y87" s="203">
        <v>0</v>
      </c>
      <c r="Z87" s="203">
        <v>60.15</v>
      </c>
      <c r="AA87" s="203">
        <v>20.23</v>
      </c>
      <c r="AB87" s="203">
        <v>0</v>
      </c>
      <c r="AC87" s="203">
        <v>8.8000000000000007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5.53</v>
      </c>
      <c r="AJ87" s="203">
        <v>0</v>
      </c>
      <c r="AK87" s="203">
        <v>67.86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1.55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447.11</v>
      </c>
      <c r="M88" s="203">
        <v>13.69</v>
      </c>
      <c r="N88" s="203">
        <v>35.15</v>
      </c>
      <c r="O88" s="203">
        <v>0</v>
      </c>
      <c r="P88" s="203">
        <v>37.369999999999997</v>
      </c>
      <c r="Q88" s="203">
        <v>6.49</v>
      </c>
      <c r="R88" s="203">
        <v>12.62</v>
      </c>
      <c r="S88" s="203">
        <v>7.86</v>
      </c>
      <c r="T88" s="203">
        <v>0</v>
      </c>
      <c r="U88" s="203">
        <v>51.92</v>
      </c>
      <c r="V88" s="203">
        <v>6.17</v>
      </c>
      <c r="W88" s="203">
        <v>10.36</v>
      </c>
      <c r="X88" s="203">
        <v>43.9</v>
      </c>
      <c r="Y88" s="203">
        <v>0</v>
      </c>
      <c r="Z88" s="203">
        <v>60.15</v>
      </c>
      <c r="AA88" s="203">
        <v>20.23</v>
      </c>
      <c r="AB88" s="203">
        <v>0</v>
      </c>
      <c r="AC88" s="203">
        <v>8.8000000000000007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5.53</v>
      </c>
      <c r="AJ88" s="203">
        <v>0</v>
      </c>
      <c r="AK88" s="203">
        <v>67.86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1.55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447.11</v>
      </c>
      <c r="M89" s="203">
        <v>13.69</v>
      </c>
      <c r="N89" s="203">
        <v>35.15</v>
      </c>
      <c r="O89" s="203">
        <v>0</v>
      </c>
      <c r="P89" s="203">
        <v>37.369999999999997</v>
      </c>
      <c r="Q89" s="203">
        <v>6.49</v>
      </c>
      <c r="R89" s="203">
        <v>12.62</v>
      </c>
      <c r="S89" s="203">
        <v>7.86</v>
      </c>
      <c r="T89" s="203">
        <v>0</v>
      </c>
      <c r="U89" s="203">
        <v>51.92</v>
      </c>
      <c r="V89" s="203">
        <v>6.17</v>
      </c>
      <c r="W89" s="203">
        <v>10.36</v>
      </c>
      <c r="X89" s="203">
        <v>43.9</v>
      </c>
      <c r="Y89" s="203">
        <v>0</v>
      </c>
      <c r="Z89" s="203">
        <v>60.15</v>
      </c>
      <c r="AA89" s="203">
        <v>20.23</v>
      </c>
      <c r="AB89" s="203">
        <v>0</v>
      </c>
      <c r="AC89" s="203">
        <v>8.8000000000000007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5.53</v>
      </c>
      <c r="AJ89" s="203">
        <v>0</v>
      </c>
      <c r="AK89" s="203">
        <v>67.86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1.55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447.11</v>
      </c>
      <c r="M90" s="203">
        <v>13.69</v>
      </c>
      <c r="N90" s="203">
        <v>35.15</v>
      </c>
      <c r="O90" s="203">
        <v>0</v>
      </c>
      <c r="P90" s="203">
        <v>37.369999999999997</v>
      </c>
      <c r="Q90" s="203">
        <v>6.49</v>
      </c>
      <c r="R90" s="203">
        <v>12.62</v>
      </c>
      <c r="S90" s="203">
        <v>7.86</v>
      </c>
      <c r="T90" s="203">
        <v>0</v>
      </c>
      <c r="U90" s="203">
        <v>51.92</v>
      </c>
      <c r="V90" s="203">
        <v>6.17</v>
      </c>
      <c r="W90" s="203">
        <v>10.36</v>
      </c>
      <c r="X90" s="203">
        <v>43.9</v>
      </c>
      <c r="Y90" s="203">
        <v>0</v>
      </c>
      <c r="Z90" s="203">
        <v>60.15</v>
      </c>
      <c r="AA90" s="203">
        <v>20.23</v>
      </c>
      <c r="AB90" s="203">
        <v>0</v>
      </c>
      <c r="AC90" s="203">
        <v>9.07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5.7</v>
      </c>
      <c r="AJ90" s="203">
        <v>0</v>
      </c>
      <c r="AK90" s="203">
        <v>67.86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1.55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447.11</v>
      </c>
      <c r="M91" s="203">
        <v>13.69</v>
      </c>
      <c r="N91" s="203">
        <v>35.15</v>
      </c>
      <c r="O91" s="203">
        <v>0</v>
      </c>
      <c r="P91" s="203">
        <v>37.369999999999997</v>
      </c>
      <c r="Q91" s="203">
        <v>6.49</v>
      </c>
      <c r="R91" s="203">
        <v>12.62</v>
      </c>
      <c r="S91" s="203">
        <v>7.86</v>
      </c>
      <c r="T91" s="203">
        <v>0</v>
      </c>
      <c r="U91" s="203">
        <v>51.92</v>
      </c>
      <c r="V91" s="203">
        <v>6.17</v>
      </c>
      <c r="W91" s="203">
        <v>10.36</v>
      </c>
      <c r="X91" s="203">
        <v>43.9</v>
      </c>
      <c r="Y91" s="203">
        <v>0</v>
      </c>
      <c r="Z91" s="203">
        <v>60.15</v>
      </c>
      <c r="AA91" s="203">
        <v>20.23</v>
      </c>
      <c r="AB91" s="203">
        <v>0</v>
      </c>
      <c r="AC91" s="203">
        <v>9.07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5.44</v>
      </c>
      <c r="AJ91" s="203">
        <v>0</v>
      </c>
      <c r="AK91" s="203">
        <v>68.95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1.55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447.11</v>
      </c>
      <c r="M92" s="203">
        <v>13.69</v>
      </c>
      <c r="N92" s="203">
        <v>35.15</v>
      </c>
      <c r="O92" s="203">
        <v>0</v>
      </c>
      <c r="P92" s="203">
        <v>37.369999999999997</v>
      </c>
      <c r="Q92" s="203">
        <v>6.49</v>
      </c>
      <c r="R92" s="203">
        <v>12.62</v>
      </c>
      <c r="S92" s="203">
        <v>7.86</v>
      </c>
      <c r="T92" s="203">
        <v>0</v>
      </c>
      <c r="U92" s="203">
        <v>51.92</v>
      </c>
      <c r="V92" s="203">
        <v>6.17</v>
      </c>
      <c r="W92" s="203">
        <v>10.36</v>
      </c>
      <c r="X92" s="203">
        <v>43.9</v>
      </c>
      <c r="Y92" s="203">
        <v>0</v>
      </c>
      <c r="Z92" s="203">
        <v>60.15</v>
      </c>
      <c r="AA92" s="203">
        <v>20.23</v>
      </c>
      <c r="AB92" s="203">
        <v>0</v>
      </c>
      <c r="AC92" s="203">
        <v>9.07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5.7</v>
      </c>
      <c r="AJ92" s="203">
        <v>0</v>
      </c>
      <c r="AK92" s="203">
        <v>68.95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447.1</v>
      </c>
      <c r="M93" s="203">
        <v>13.69</v>
      </c>
      <c r="N93" s="203">
        <v>35.15</v>
      </c>
      <c r="O93" s="203">
        <v>0</v>
      </c>
      <c r="P93" s="203">
        <v>37.369999999999997</v>
      </c>
      <c r="Q93" s="203">
        <v>6.49</v>
      </c>
      <c r="R93" s="203">
        <v>12.62</v>
      </c>
      <c r="S93" s="203">
        <v>7.86</v>
      </c>
      <c r="T93" s="203">
        <v>0</v>
      </c>
      <c r="U93" s="203">
        <v>51.92</v>
      </c>
      <c r="V93" s="203">
        <v>6.17</v>
      </c>
      <c r="W93" s="203">
        <v>10.36</v>
      </c>
      <c r="X93" s="203">
        <v>43.9</v>
      </c>
      <c r="Y93" s="203">
        <v>0</v>
      </c>
      <c r="Z93" s="203">
        <v>60.15</v>
      </c>
      <c r="AA93" s="203">
        <v>20.23</v>
      </c>
      <c r="AB93" s="203">
        <v>0</v>
      </c>
      <c r="AC93" s="203">
        <v>9.07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5.7</v>
      </c>
      <c r="AJ93" s="203">
        <v>0</v>
      </c>
      <c r="AK93" s="203">
        <v>68.95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447.1</v>
      </c>
      <c r="M94" s="203">
        <v>13.69</v>
      </c>
      <c r="N94" s="203">
        <v>35.15</v>
      </c>
      <c r="O94" s="203">
        <v>0</v>
      </c>
      <c r="P94" s="203">
        <v>37.369999999999997</v>
      </c>
      <c r="Q94" s="203">
        <v>6.49</v>
      </c>
      <c r="R94" s="203">
        <v>12.62</v>
      </c>
      <c r="S94" s="203">
        <v>7.86</v>
      </c>
      <c r="T94" s="203">
        <v>0</v>
      </c>
      <c r="U94" s="203">
        <v>51.92</v>
      </c>
      <c r="V94" s="203">
        <v>6.17</v>
      </c>
      <c r="W94" s="203">
        <v>10.36</v>
      </c>
      <c r="X94" s="203">
        <v>43.9</v>
      </c>
      <c r="Y94" s="203">
        <v>0</v>
      </c>
      <c r="Z94" s="203">
        <v>60.15</v>
      </c>
      <c r="AA94" s="203">
        <v>20.23</v>
      </c>
      <c r="AB94" s="203">
        <v>0</v>
      </c>
      <c r="AC94" s="203">
        <v>9.07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5.7</v>
      </c>
      <c r="AJ94" s="203">
        <v>0</v>
      </c>
      <c r="AK94" s="203">
        <v>68.95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447.1</v>
      </c>
      <c r="M95" s="203">
        <v>13.69</v>
      </c>
      <c r="N95" s="203">
        <v>35.15</v>
      </c>
      <c r="O95" s="203">
        <v>0</v>
      </c>
      <c r="P95" s="203">
        <v>37.369999999999997</v>
      </c>
      <c r="Q95" s="203">
        <v>6.49</v>
      </c>
      <c r="R95" s="203">
        <v>12.62</v>
      </c>
      <c r="S95" s="203">
        <v>7.86</v>
      </c>
      <c r="T95" s="203">
        <v>0</v>
      </c>
      <c r="U95" s="203">
        <v>51.92</v>
      </c>
      <c r="V95" s="203">
        <v>6.17</v>
      </c>
      <c r="W95" s="203">
        <v>10.36</v>
      </c>
      <c r="X95" s="203">
        <v>43.9</v>
      </c>
      <c r="Y95" s="203">
        <v>0</v>
      </c>
      <c r="Z95" s="203">
        <v>60.15</v>
      </c>
      <c r="AA95" s="203">
        <v>20.23</v>
      </c>
      <c r="AB95" s="203">
        <v>0</v>
      </c>
      <c r="AC95" s="203">
        <v>9.07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5.86</v>
      </c>
      <c r="AJ95" s="203">
        <v>0</v>
      </c>
      <c r="AK95" s="203">
        <v>68.95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447.1</v>
      </c>
      <c r="M96" s="203">
        <v>13.69</v>
      </c>
      <c r="N96" s="203">
        <v>35.15</v>
      </c>
      <c r="O96" s="203">
        <v>0</v>
      </c>
      <c r="P96" s="203">
        <v>37.369999999999997</v>
      </c>
      <c r="Q96" s="203">
        <v>6.49</v>
      </c>
      <c r="R96" s="203">
        <v>12.62</v>
      </c>
      <c r="S96" s="203">
        <v>7.86</v>
      </c>
      <c r="T96" s="203">
        <v>0</v>
      </c>
      <c r="U96" s="203">
        <v>51.92</v>
      </c>
      <c r="V96" s="203">
        <v>6.17</v>
      </c>
      <c r="W96" s="203">
        <v>10.36</v>
      </c>
      <c r="X96" s="203">
        <v>43.9</v>
      </c>
      <c r="Y96" s="203">
        <v>0</v>
      </c>
      <c r="Z96" s="203">
        <v>60.15</v>
      </c>
      <c r="AA96" s="203">
        <v>20.23</v>
      </c>
      <c r="AB96" s="203">
        <v>0</v>
      </c>
      <c r="AC96" s="203">
        <v>9.07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5.86</v>
      </c>
      <c r="AJ96" s="203">
        <v>0</v>
      </c>
      <c r="AK96" s="203">
        <v>68.95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447.1</v>
      </c>
      <c r="M97" s="203">
        <v>13.69</v>
      </c>
      <c r="N97" s="203">
        <v>35.15</v>
      </c>
      <c r="O97" s="203">
        <v>0</v>
      </c>
      <c r="P97" s="203">
        <v>37.369999999999997</v>
      </c>
      <c r="Q97" s="203">
        <v>6.49</v>
      </c>
      <c r="R97" s="203">
        <v>12.62</v>
      </c>
      <c r="S97" s="203">
        <v>7.86</v>
      </c>
      <c r="T97" s="203">
        <v>0</v>
      </c>
      <c r="U97" s="203">
        <v>51.92</v>
      </c>
      <c r="V97" s="203">
        <v>6.17</v>
      </c>
      <c r="W97" s="203">
        <v>10.36</v>
      </c>
      <c r="X97" s="203">
        <v>43.9</v>
      </c>
      <c r="Y97" s="203">
        <v>0</v>
      </c>
      <c r="Z97" s="203">
        <v>60.15</v>
      </c>
      <c r="AA97" s="203">
        <v>20.23</v>
      </c>
      <c r="AB97" s="203">
        <v>0</v>
      </c>
      <c r="AC97" s="203">
        <v>9.07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5.6</v>
      </c>
      <c r="AJ97" s="203">
        <v>0</v>
      </c>
      <c r="AK97" s="203">
        <v>68.95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447.1</v>
      </c>
      <c r="M98" s="203">
        <v>13.69</v>
      </c>
      <c r="N98" s="203">
        <v>35.15</v>
      </c>
      <c r="O98" s="203">
        <v>0</v>
      </c>
      <c r="P98" s="203">
        <v>37.369999999999997</v>
      </c>
      <c r="Q98" s="203">
        <v>6.49</v>
      </c>
      <c r="R98" s="203">
        <v>12.62</v>
      </c>
      <c r="S98" s="203">
        <v>7.86</v>
      </c>
      <c r="T98" s="203">
        <v>0</v>
      </c>
      <c r="U98" s="203">
        <v>51.92</v>
      </c>
      <c r="V98" s="203">
        <v>6.17</v>
      </c>
      <c r="W98" s="203">
        <v>10.36</v>
      </c>
      <c r="X98" s="203">
        <v>43.9</v>
      </c>
      <c r="Y98" s="203">
        <v>0</v>
      </c>
      <c r="Z98" s="203">
        <v>60.15</v>
      </c>
      <c r="AA98" s="203">
        <v>20.23</v>
      </c>
      <c r="AB98" s="203">
        <v>0</v>
      </c>
      <c r="AC98" s="203">
        <v>9.07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5.86</v>
      </c>
      <c r="AJ98" s="203">
        <v>0</v>
      </c>
      <c r="AK98" s="203">
        <v>68.95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1.0522499999999995E-2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9.6999999999999994E-4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6.4697500000000116E-2</v>
      </c>
      <c r="L99">
        <f t="shared" si="0"/>
        <v>9.6778999999999868</v>
      </c>
      <c r="M99">
        <f t="shared" si="0"/>
        <v>0.3285600000000008</v>
      </c>
      <c r="N99">
        <f t="shared" si="0"/>
        <v>0.84360000000000135</v>
      </c>
      <c r="O99">
        <f t="shared" si="0"/>
        <v>0</v>
      </c>
      <c r="P99">
        <f t="shared" si="0"/>
        <v>0.89687999999999812</v>
      </c>
      <c r="Q99">
        <f t="shared" si="0"/>
        <v>0.14642750000000013</v>
      </c>
      <c r="R99">
        <f t="shared" si="0"/>
        <v>0.27941499999999991</v>
      </c>
      <c r="S99">
        <f t="shared" si="0"/>
        <v>0.1775950000000002</v>
      </c>
      <c r="T99">
        <f t="shared" si="0"/>
        <v>0</v>
      </c>
      <c r="U99">
        <f t="shared" si="0"/>
        <v>1.2460800000000012</v>
      </c>
      <c r="V99">
        <f t="shared" si="0"/>
        <v>0.13962000000000002</v>
      </c>
      <c r="W99">
        <f t="shared" si="0"/>
        <v>0.23971500000000029</v>
      </c>
      <c r="X99">
        <f t="shared" si="0"/>
        <v>1.0535100000000011</v>
      </c>
      <c r="Y99">
        <f t="shared" si="0"/>
        <v>0</v>
      </c>
      <c r="Z99">
        <f t="shared" si="0"/>
        <v>1.2967849999999972</v>
      </c>
      <c r="AA99">
        <f t="shared" si="0"/>
        <v>0.47088500000000011</v>
      </c>
      <c r="AB99">
        <f t="shared" si="0"/>
        <v>0</v>
      </c>
      <c r="AC99">
        <f t="shared" si="0"/>
        <v>0.26440249999999982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0.15595499999999998</v>
      </c>
      <c r="AJ99">
        <f t="shared" si="0"/>
        <v>0</v>
      </c>
      <c r="AK99">
        <f t="shared" si="0"/>
        <v>1.6175199999999998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0.21366500000000016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44817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10.14</v>
      </c>
      <c r="AJ3" s="203">
        <v>0</v>
      </c>
      <c r="AK3" s="203">
        <v>28.73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10.14</v>
      </c>
      <c r="AJ4" s="203">
        <v>0</v>
      </c>
      <c r="AK4" s="203">
        <v>28.73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10.14</v>
      </c>
      <c r="AJ5" s="203">
        <v>0</v>
      </c>
      <c r="AK5" s="203">
        <v>28.73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10.14</v>
      </c>
      <c r="AJ6" s="203">
        <v>0</v>
      </c>
      <c r="AK6" s="203">
        <v>28.73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1.49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6.8</v>
      </c>
      <c r="AJ7" s="203">
        <v>0</v>
      </c>
      <c r="AK7" s="203">
        <v>28.73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10.14</v>
      </c>
      <c r="AJ8" s="203">
        <v>0</v>
      </c>
      <c r="AK8" s="203">
        <v>28.73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1.49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7.08</v>
      </c>
      <c r="AJ9" s="203">
        <v>0</v>
      </c>
      <c r="AK9" s="203">
        <v>28.73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10.14</v>
      </c>
      <c r="AJ10" s="203">
        <v>0</v>
      </c>
      <c r="AK10" s="203">
        <v>28.73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10.14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10.14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10.14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10.14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10.51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10.51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10.51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10.51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10.51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10.51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1.49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7.29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10.51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10.51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10.51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10.51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10.51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10.51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10.51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10.51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10.51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1.49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6.88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1.45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6.04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1.37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6.67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1.71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8.42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1.52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7.44</v>
      </c>
      <c r="AJ76" s="203">
        <v>0</v>
      </c>
      <c r="AK76" s="203">
        <v>29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1.52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7.44</v>
      </c>
      <c r="AJ77" s="203">
        <v>0</v>
      </c>
      <c r="AK77" s="203">
        <v>29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1.52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7.44</v>
      </c>
      <c r="AJ78" s="203">
        <v>0</v>
      </c>
      <c r="AK78" s="203">
        <v>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1.52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7.56</v>
      </c>
      <c r="AJ79" s="203">
        <v>0</v>
      </c>
      <c r="AK79" s="203">
        <v>28.09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1.52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7.91</v>
      </c>
      <c r="AJ80" s="203">
        <v>0</v>
      </c>
      <c r="AK80" s="203">
        <v>28.09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1.52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7.91</v>
      </c>
      <c r="AJ81" s="203">
        <v>0</v>
      </c>
      <c r="AK81" s="203">
        <v>28.09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1.52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7.91</v>
      </c>
      <c r="AJ82" s="203">
        <v>0</v>
      </c>
      <c r="AK82" s="203">
        <v>28.09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1.52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7.91</v>
      </c>
      <c r="AJ83" s="203">
        <v>0</v>
      </c>
      <c r="AK83" s="203">
        <v>28.27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1.52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7.91</v>
      </c>
      <c r="AJ84" s="203">
        <v>0</v>
      </c>
      <c r="AK84" s="203">
        <v>28.27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1.52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7.56</v>
      </c>
      <c r="AJ85" s="203">
        <v>0</v>
      </c>
      <c r="AK85" s="203">
        <v>28.27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1.52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7.91</v>
      </c>
      <c r="AJ86" s="203">
        <v>0</v>
      </c>
      <c r="AK86" s="203">
        <v>28.27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1.52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7.91</v>
      </c>
      <c r="AJ87" s="203">
        <v>0</v>
      </c>
      <c r="AK87" s="203">
        <v>28.27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1.52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7.91</v>
      </c>
      <c r="AJ88" s="203">
        <v>0</v>
      </c>
      <c r="AK88" s="203">
        <v>28.27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1.52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7.91</v>
      </c>
      <c r="AJ89" s="203">
        <v>0</v>
      </c>
      <c r="AK89" s="203">
        <v>28.27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1.56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8.14</v>
      </c>
      <c r="AJ90" s="203">
        <v>0</v>
      </c>
      <c r="AK90" s="203">
        <v>28.27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1.56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7.78</v>
      </c>
      <c r="AJ91" s="203">
        <v>0</v>
      </c>
      <c r="AK91" s="203">
        <v>28.73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1.56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8.14</v>
      </c>
      <c r="AJ92" s="203">
        <v>0</v>
      </c>
      <c r="AK92" s="203">
        <v>28.73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1.56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8.14</v>
      </c>
      <c r="AJ93" s="203">
        <v>0</v>
      </c>
      <c r="AK93" s="203">
        <v>28.73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1.56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8.14</v>
      </c>
      <c r="AJ94" s="203">
        <v>0</v>
      </c>
      <c r="AK94" s="203">
        <v>28.73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1.56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8.3699999999999992</v>
      </c>
      <c r="AJ95" s="203">
        <v>0</v>
      </c>
      <c r="AK95" s="203">
        <v>28.73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1.56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8.3699999999999992</v>
      </c>
      <c r="AJ96" s="203">
        <v>0</v>
      </c>
      <c r="AK96" s="203">
        <v>28.73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1.56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8</v>
      </c>
      <c r="AJ97" s="203">
        <v>0</v>
      </c>
      <c r="AK97" s="203">
        <v>28.73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1.56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8.3699999999999992</v>
      </c>
      <c r="AJ98" s="203">
        <v>0</v>
      </c>
      <c r="AK98" s="203">
        <v>28.73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4.5607499999999981E-2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0.22507749999999987</v>
      </c>
      <c r="AJ99">
        <f t="shared" si="0"/>
        <v>0</v>
      </c>
      <c r="AK99">
        <f t="shared" si="0"/>
        <v>0.69255000000000022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2.0299999999999998</v>
      </c>
      <c r="AJ3" s="203">
        <v>0</v>
      </c>
      <c r="AK3" s="203">
        <v>5.77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2.0299999999999998</v>
      </c>
      <c r="AJ4" s="203">
        <v>0</v>
      </c>
      <c r="AK4" s="203">
        <v>5.77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2.0299999999999998</v>
      </c>
      <c r="AJ5" s="203">
        <v>0</v>
      </c>
      <c r="AK5" s="203">
        <v>5.77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2.0299999999999998</v>
      </c>
      <c r="AJ6" s="203">
        <v>0</v>
      </c>
      <c r="AK6" s="203">
        <v>5.77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1.36</v>
      </c>
      <c r="AJ7" s="203">
        <v>0</v>
      </c>
      <c r="AK7" s="203">
        <v>5.77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2.0299999999999998</v>
      </c>
      <c r="AJ8" s="203">
        <v>0</v>
      </c>
      <c r="AK8" s="203">
        <v>5.77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5.77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2.0299999999999998</v>
      </c>
      <c r="AJ10" s="203">
        <v>0</v>
      </c>
      <c r="AK10" s="203">
        <v>5.77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2.0299999999999998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2.0299999999999998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2.0299999999999998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2.0299999999999998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2.1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2.1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2.1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2.1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2.1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2.1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2.1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1.92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1.92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1.92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1.92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1.59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1.59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1.59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1.59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1.59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1.59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1.59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1.41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1.41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1.76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1.76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1.76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1.76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1.76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1.76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1.76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1.76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1.76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1.76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1.76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1.76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1.76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1.76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1.76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1.76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1.76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1.51</v>
      </c>
      <c r="AJ79" s="203">
        <v>0</v>
      </c>
      <c r="AK79" s="203">
        <v>5.64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5.64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5.64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5.64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5.68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5.68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1.51</v>
      </c>
      <c r="AJ85" s="203">
        <v>0</v>
      </c>
      <c r="AK85" s="203">
        <v>5.68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5.68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5.68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5.68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5.68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5.68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1.56</v>
      </c>
      <c r="AJ91" s="203">
        <v>0</v>
      </c>
      <c r="AK91" s="203">
        <v>5.77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5.77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5.77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5.77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5.77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5.77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1.6</v>
      </c>
      <c r="AJ97" s="203">
        <v>0</v>
      </c>
      <c r="AK97" s="203">
        <v>5.77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5.77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3.2202500000000037E-2</v>
      </c>
      <c r="AJ99">
        <f t="shared" si="0"/>
        <v>0</v>
      </c>
      <c r="AK99">
        <f t="shared" si="0"/>
        <v>0.13901999999999987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251.6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315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315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315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35.33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315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35.07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315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315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315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285.95999999999998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285.95999999999998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285.95999999999998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285.95999999999998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35</v>
      </c>
      <c r="J15" s="203">
        <v>0</v>
      </c>
      <c r="K15" s="203">
        <v>285.95999999999998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35</v>
      </c>
      <c r="J16" s="203">
        <v>0</v>
      </c>
      <c r="K16" s="203">
        <v>285.95999999999998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35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35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35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35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35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35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35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35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35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35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35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35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35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35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33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33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33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33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33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33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33</v>
      </c>
      <c r="J37" s="203">
        <v>0</v>
      </c>
      <c r="K37" s="203">
        <v>274.74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33</v>
      </c>
      <c r="J38" s="203">
        <v>0</v>
      </c>
      <c r="K38" s="203">
        <v>274.74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31</v>
      </c>
      <c r="J39" s="203">
        <v>0</v>
      </c>
      <c r="K39" s="203">
        <v>274.74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31</v>
      </c>
      <c r="J40" s="203">
        <v>0</v>
      </c>
      <c r="K40" s="203">
        <v>274.74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31</v>
      </c>
      <c r="J41" s="203">
        <v>0</v>
      </c>
      <c r="K41" s="203">
        <v>294.33999999999997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31</v>
      </c>
      <c r="J42" s="203">
        <v>0</v>
      </c>
      <c r="K42" s="203">
        <v>294.33999999999997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31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31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31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31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285.95999999999998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32</v>
      </c>
      <c r="J52" s="203">
        <v>0</v>
      </c>
      <c r="K52" s="203">
        <v>285.95999999999998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32</v>
      </c>
      <c r="J53" s="203">
        <v>0</v>
      </c>
      <c r="K53" s="203">
        <v>285.95999999999998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32</v>
      </c>
      <c r="J54" s="203">
        <v>0</v>
      </c>
      <c r="K54" s="203">
        <v>285.95999999999998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32</v>
      </c>
      <c r="J55" s="203">
        <v>0</v>
      </c>
      <c r="K55" s="203">
        <v>285.95999999999998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32</v>
      </c>
      <c r="J56" s="203">
        <v>0</v>
      </c>
      <c r="K56" s="203">
        <v>285.95999999999998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32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32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32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32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32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32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32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32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32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32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32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32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32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32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28</v>
      </c>
      <c r="J71" s="203">
        <v>0</v>
      </c>
      <c r="K71" s="203">
        <v>285.95999999999998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28</v>
      </c>
      <c r="J72" s="203">
        <v>0</v>
      </c>
      <c r="K72" s="203">
        <v>285.95999999999998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32</v>
      </c>
      <c r="J73" s="203">
        <v>0</v>
      </c>
      <c r="K73" s="203">
        <v>285.95999999999998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32</v>
      </c>
      <c r="J74" s="203">
        <v>0</v>
      </c>
      <c r="K74" s="203">
        <v>285.95999999999998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285.95999999999998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285.95999999999998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285.95999999999998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285.95999999999998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34</v>
      </c>
      <c r="J79" s="203">
        <v>0</v>
      </c>
      <c r="K79" s="203">
        <v>308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34</v>
      </c>
      <c r="J80" s="203">
        <v>0</v>
      </c>
      <c r="K80" s="203">
        <v>308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34</v>
      </c>
      <c r="J81" s="203">
        <v>0</v>
      </c>
      <c r="K81" s="203">
        <v>308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34</v>
      </c>
      <c r="J82" s="203">
        <v>0</v>
      </c>
      <c r="K82" s="203">
        <v>308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34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34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34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34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34</v>
      </c>
      <c r="J87" s="203">
        <v>0</v>
      </c>
      <c r="K87" s="203">
        <v>310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34</v>
      </c>
      <c r="J88" s="203">
        <v>0</v>
      </c>
      <c r="K88" s="203">
        <v>310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34</v>
      </c>
      <c r="J89" s="203">
        <v>0</v>
      </c>
      <c r="K89" s="203">
        <v>310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35</v>
      </c>
      <c r="J90" s="203">
        <v>0</v>
      </c>
      <c r="K90" s="203">
        <v>310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35</v>
      </c>
      <c r="J91" s="203">
        <v>0</v>
      </c>
      <c r="K91" s="203">
        <v>315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35</v>
      </c>
      <c r="J92" s="203">
        <v>0</v>
      </c>
      <c r="K92" s="203">
        <v>315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35</v>
      </c>
      <c r="J93" s="203">
        <v>0</v>
      </c>
      <c r="K93" s="203">
        <v>315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35</v>
      </c>
      <c r="J94" s="203">
        <v>0</v>
      </c>
      <c r="K94" s="203">
        <v>315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36</v>
      </c>
      <c r="J95" s="203">
        <v>0</v>
      </c>
      <c r="K95" s="203">
        <v>315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36</v>
      </c>
      <c r="J96" s="203">
        <v>0</v>
      </c>
      <c r="K96" s="203">
        <v>315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36</v>
      </c>
      <c r="J97" s="203">
        <v>0</v>
      </c>
      <c r="K97" s="203">
        <v>315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36</v>
      </c>
      <c r="J98" s="203">
        <v>0</v>
      </c>
      <c r="K98" s="203">
        <v>315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0.82835000000000003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0.79574999999999996</v>
      </c>
      <c r="J99" s="156">
        <f t="shared" si="0"/>
        <v>0</v>
      </c>
      <c r="K99" s="156">
        <f t="shared" si="0"/>
        <v>6.8588599999999973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16.829999999999998</v>
      </c>
      <c r="D3" s="203">
        <v>1.84</v>
      </c>
      <c r="E3" s="203">
        <v>0</v>
      </c>
      <c r="F3" s="203">
        <v>23.37</v>
      </c>
      <c r="G3" s="203">
        <v>7.15</v>
      </c>
      <c r="H3" s="203">
        <v>0</v>
      </c>
      <c r="I3" s="203">
        <v>25.51</v>
      </c>
      <c r="J3" s="203">
        <v>0.96</v>
      </c>
      <c r="K3" s="203">
        <v>4.83</v>
      </c>
      <c r="L3" s="203">
        <v>3.81</v>
      </c>
      <c r="M3" s="203">
        <v>0.96</v>
      </c>
      <c r="N3" s="203">
        <v>1.56</v>
      </c>
      <c r="O3" s="203">
        <v>2.2000000000000002</v>
      </c>
      <c r="P3" s="203">
        <v>0.75</v>
      </c>
      <c r="Q3" s="203">
        <v>0.28999999999999998</v>
      </c>
      <c r="R3" s="203">
        <v>0.56000000000000005</v>
      </c>
      <c r="S3" s="203">
        <v>0.35</v>
      </c>
      <c r="T3" s="203">
        <v>0</v>
      </c>
      <c r="U3" s="203">
        <v>1.55</v>
      </c>
      <c r="V3" s="203">
        <v>0.27</v>
      </c>
      <c r="W3" s="203">
        <v>0.46</v>
      </c>
      <c r="X3" s="203">
        <v>1.95</v>
      </c>
      <c r="Y3" s="203">
        <v>0</v>
      </c>
      <c r="Z3" s="203">
        <v>2.6</v>
      </c>
      <c r="AA3" s="203">
        <v>0.9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47.12</v>
      </c>
      <c r="AJ3" s="203">
        <v>0</v>
      </c>
      <c r="AK3" s="203">
        <v>0.93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16.829999999999998</v>
      </c>
      <c r="D4" s="203">
        <v>1.84</v>
      </c>
      <c r="E4" s="203">
        <v>0</v>
      </c>
      <c r="F4" s="203">
        <v>23.37</v>
      </c>
      <c r="G4" s="203">
        <v>7.15</v>
      </c>
      <c r="H4" s="203">
        <v>0</v>
      </c>
      <c r="I4" s="203">
        <v>25.51</v>
      </c>
      <c r="J4" s="203">
        <v>0.96</v>
      </c>
      <c r="K4" s="203">
        <v>4.83</v>
      </c>
      <c r="L4" s="203">
        <v>3.81</v>
      </c>
      <c r="M4" s="203">
        <v>0.96</v>
      </c>
      <c r="N4" s="203">
        <v>1.56</v>
      </c>
      <c r="O4" s="203">
        <v>2.2000000000000002</v>
      </c>
      <c r="P4" s="203">
        <v>0.75</v>
      </c>
      <c r="Q4" s="203">
        <v>0.28999999999999998</v>
      </c>
      <c r="R4" s="203">
        <v>0.56000000000000005</v>
      </c>
      <c r="S4" s="203">
        <v>0.35</v>
      </c>
      <c r="T4" s="203">
        <v>0</v>
      </c>
      <c r="U4" s="203">
        <v>1.55</v>
      </c>
      <c r="V4" s="203">
        <v>0.27</v>
      </c>
      <c r="W4" s="203">
        <v>0.46</v>
      </c>
      <c r="X4" s="203">
        <v>1.95</v>
      </c>
      <c r="Y4" s="203">
        <v>0</v>
      </c>
      <c r="Z4" s="203">
        <v>2.6</v>
      </c>
      <c r="AA4" s="203">
        <v>0.9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47.12</v>
      </c>
      <c r="AJ4" s="203">
        <v>0</v>
      </c>
      <c r="AK4" s="203">
        <v>0.93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16.829999999999998</v>
      </c>
      <c r="D5" s="203">
        <v>1.84</v>
      </c>
      <c r="E5" s="203">
        <v>0</v>
      </c>
      <c r="F5" s="203">
        <v>23.37</v>
      </c>
      <c r="G5" s="203">
        <v>7.15</v>
      </c>
      <c r="H5" s="203">
        <v>0</v>
      </c>
      <c r="I5" s="203">
        <v>25.51</v>
      </c>
      <c r="J5" s="203">
        <v>0.96</v>
      </c>
      <c r="K5" s="203">
        <v>4.83</v>
      </c>
      <c r="L5" s="203">
        <v>3.81</v>
      </c>
      <c r="M5" s="203">
        <v>0.96</v>
      </c>
      <c r="N5" s="203">
        <v>1.56</v>
      </c>
      <c r="O5" s="203">
        <v>2.2000000000000002</v>
      </c>
      <c r="P5" s="203">
        <v>0.75</v>
      </c>
      <c r="Q5" s="203">
        <v>0.28999999999999998</v>
      </c>
      <c r="R5" s="203">
        <v>0.56000000000000005</v>
      </c>
      <c r="S5" s="203">
        <v>0.35</v>
      </c>
      <c r="T5" s="203">
        <v>0</v>
      </c>
      <c r="U5" s="203">
        <v>1.55</v>
      </c>
      <c r="V5" s="203">
        <v>0.27</v>
      </c>
      <c r="W5" s="203">
        <v>0.46</v>
      </c>
      <c r="X5" s="203">
        <v>1.95</v>
      </c>
      <c r="Y5" s="203">
        <v>0</v>
      </c>
      <c r="Z5" s="203">
        <v>2.6</v>
      </c>
      <c r="AA5" s="203">
        <v>0.9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47.12</v>
      </c>
      <c r="AJ5" s="203">
        <v>0</v>
      </c>
      <c r="AK5" s="203">
        <v>0.93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16.829999999999998</v>
      </c>
      <c r="D6" s="203">
        <v>1.84</v>
      </c>
      <c r="E6" s="203">
        <v>0</v>
      </c>
      <c r="F6" s="203">
        <v>23.37</v>
      </c>
      <c r="G6" s="203">
        <v>7.15</v>
      </c>
      <c r="H6" s="203">
        <v>0</v>
      </c>
      <c r="I6" s="203">
        <v>25.51</v>
      </c>
      <c r="J6" s="203">
        <v>0.96</v>
      </c>
      <c r="K6" s="203">
        <v>4.83</v>
      </c>
      <c r="L6" s="203">
        <v>3.81</v>
      </c>
      <c r="M6" s="203">
        <v>0.96</v>
      </c>
      <c r="N6" s="203">
        <v>1.56</v>
      </c>
      <c r="O6" s="203">
        <v>2.2000000000000002</v>
      </c>
      <c r="P6" s="203">
        <v>0.75</v>
      </c>
      <c r="Q6" s="203">
        <v>0.28999999999999998</v>
      </c>
      <c r="R6" s="203">
        <v>0.56000000000000005</v>
      </c>
      <c r="S6" s="203">
        <v>0.35</v>
      </c>
      <c r="T6" s="203">
        <v>0</v>
      </c>
      <c r="U6" s="203">
        <v>1.55</v>
      </c>
      <c r="V6" s="203">
        <v>0.27</v>
      </c>
      <c r="W6" s="203">
        <v>0.46</v>
      </c>
      <c r="X6" s="203">
        <v>1.95</v>
      </c>
      <c r="Y6" s="203">
        <v>0</v>
      </c>
      <c r="Z6" s="203">
        <v>2.6</v>
      </c>
      <c r="AA6" s="203">
        <v>0.9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47.12</v>
      </c>
      <c r="AJ6" s="203">
        <v>0</v>
      </c>
      <c r="AK6" s="203">
        <v>0.93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16.829999999999998</v>
      </c>
      <c r="D7" s="203">
        <v>1.84</v>
      </c>
      <c r="E7" s="203">
        <v>0</v>
      </c>
      <c r="F7" s="203">
        <v>23.37</v>
      </c>
      <c r="G7" s="203">
        <v>7.15</v>
      </c>
      <c r="H7" s="203">
        <v>0</v>
      </c>
      <c r="I7" s="203">
        <v>25.51</v>
      </c>
      <c r="J7" s="203">
        <v>0.96</v>
      </c>
      <c r="K7" s="203">
        <v>4.83</v>
      </c>
      <c r="L7" s="203">
        <v>3.81</v>
      </c>
      <c r="M7" s="203">
        <v>0.96</v>
      </c>
      <c r="N7" s="203">
        <v>1.56</v>
      </c>
      <c r="O7" s="203">
        <v>2.2000000000000002</v>
      </c>
      <c r="P7" s="203">
        <v>0.75</v>
      </c>
      <c r="Q7" s="203">
        <v>0.28999999999999998</v>
      </c>
      <c r="R7" s="203">
        <v>0.56000000000000005</v>
      </c>
      <c r="S7" s="203">
        <v>0.35</v>
      </c>
      <c r="T7" s="203">
        <v>0</v>
      </c>
      <c r="U7" s="203">
        <v>1.55</v>
      </c>
      <c r="V7" s="203">
        <v>0.27</v>
      </c>
      <c r="W7" s="203">
        <v>0.46</v>
      </c>
      <c r="X7" s="203">
        <v>1.95</v>
      </c>
      <c r="Y7" s="203">
        <v>0</v>
      </c>
      <c r="Z7" s="203">
        <v>2.6</v>
      </c>
      <c r="AA7" s="203">
        <v>0.9</v>
      </c>
      <c r="AB7" s="203">
        <v>0</v>
      </c>
      <c r="AC7" s="203">
        <v>29.13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52.5</v>
      </c>
      <c r="AJ7" s="203">
        <v>0</v>
      </c>
      <c r="AK7" s="203">
        <v>0.93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16.829999999999998</v>
      </c>
      <c r="D8" s="203">
        <v>1.84</v>
      </c>
      <c r="E8" s="203">
        <v>0</v>
      </c>
      <c r="F8" s="203">
        <v>23.37</v>
      </c>
      <c r="G8" s="203">
        <v>7.15</v>
      </c>
      <c r="H8" s="203">
        <v>0</v>
      </c>
      <c r="I8" s="203">
        <v>25.51</v>
      </c>
      <c r="J8" s="203">
        <v>0.96</v>
      </c>
      <c r="K8" s="203">
        <v>4.83</v>
      </c>
      <c r="L8" s="203">
        <v>3.81</v>
      </c>
      <c r="M8" s="203">
        <v>0.96</v>
      </c>
      <c r="N8" s="203">
        <v>1.56</v>
      </c>
      <c r="O8" s="203">
        <v>2.2000000000000002</v>
      </c>
      <c r="P8" s="203">
        <v>0.75</v>
      </c>
      <c r="Q8" s="203">
        <v>0.28999999999999998</v>
      </c>
      <c r="R8" s="203">
        <v>0.56000000000000005</v>
      </c>
      <c r="S8" s="203">
        <v>0.35</v>
      </c>
      <c r="T8" s="203">
        <v>0</v>
      </c>
      <c r="U8" s="203">
        <v>1.55</v>
      </c>
      <c r="V8" s="203">
        <v>0.27</v>
      </c>
      <c r="W8" s="203">
        <v>0.46</v>
      </c>
      <c r="X8" s="203">
        <v>1.95</v>
      </c>
      <c r="Y8" s="203">
        <v>0</v>
      </c>
      <c r="Z8" s="203">
        <v>2.6</v>
      </c>
      <c r="AA8" s="203">
        <v>0.9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47.12</v>
      </c>
      <c r="AJ8" s="203">
        <v>0</v>
      </c>
      <c r="AK8" s="203">
        <v>0.93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16.829999999999998</v>
      </c>
      <c r="D9" s="203">
        <v>1.84</v>
      </c>
      <c r="E9" s="203">
        <v>0</v>
      </c>
      <c r="F9" s="203">
        <v>23.37</v>
      </c>
      <c r="G9" s="203">
        <v>7.15</v>
      </c>
      <c r="H9" s="203">
        <v>0</v>
      </c>
      <c r="I9" s="203">
        <v>25.51</v>
      </c>
      <c r="J9" s="203">
        <v>0.96</v>
      </c>
      <c r="K9" s="203">
        <v>4.83</v>
      </c>
      <c r="L9" s="203">
        <v>3.81</v>
      </c>
      <c r="M9" s="203">
        <v>0.96</v>
      </c>
      <c r="N9" s="203">
        <v>1.56</v>
      </c>
      <c r="O9" s="203">
        <v>2.2000000000000002</v>
      </c>
      <c r="P9" s="203">
        <v>0.75</v>
      </c>
      <c r="Q9" s="203">
        <v>0.28999999999999998</v>
      </c>
      <c r="R9" s="203">
        <v>0.56000000000000005</v>
      </c>
      <c r="S9" s="203">
        <v>0.35</v>
      </c>
      <c r="T9" s="203">
        <v>0</v>
      </c>
      <c r="U9" s="203">
        <v>1.55</v>
      </c>
      <c r="V9" s="203">
        <v>0.27</v>
      </c>
      <c r="W9" s="203">
        <v>0.46</v>
      </c>
      <c r="X9" s="203">
        <v>1.95</v>
      </c>
      <c r="Y9" s="203">
        <v>0</v>
      </c>
      <c r="Z9" s="203">
        <v>2.6</v>
      </c>
      <c r="AA9" s="203">
        <v>0.9</v>
      </c>
      <c r="AB9" s="203">
        <v>0</v>
      </c>
      <c r="AC9" s="203">
        <v>29.13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52.33</v>
      </c>
      <c r="AJ9" s="203">
        <v>0</v>
      </c>
      <c r="AK9" s="203">
        <v>0.93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16.829999999999998</v>
      </c>
      <c r="D10" s="203">
        <v>1.84</v>
      </c>
      <c r="E10" s="203">
        <v>0</v>
      </c>
      <c r="F10" s="203">
        <v>23.37</v>
      </c>
      <c r="G10" s="203">
        <v>7.15</v>
      </c>
      <c r="H10" s="203">
        <v>0</v>
      </c>
      <c r="I10" s="203">
        <v>25.51</v>
      </c>
      <c r="J10" s="203">
        <v>0.96</v>
      </c>
      <c r="K10" s="203">
        <v>4.83</v>
      </c>
      <c r="L10" s="203">
        <v>3.81</v>
      </c>
      <c r="M10" s="203">
        <v>0.96</v>
      </c>
      <c r="N10" s="203">
        <v>1.56</v>
      </c>
      <c r="O10" s="203">
        <v>2.2000000000000002</v>
      </c>
      <c r="P10" s="203">
        <v>0.75</v>
      </c>
      <c r="Q10" s="203">
        <v>0.28999999999999998</v>
      </c>
      <c r="R10" s="203">
        <v>0.56000000000000005</v>
      </c>
      <c r="S10" s="203">
        <v>0.35</v>
      </c>
      <c r="T10" s="203">
        <v>0</v>
      </c>
      <c r="U10" s="203">
        <v>1.55</v>
      </c>
      <c r="V10" s="203">
        <v>0.27</v>
      </c>
      <c r="W10" s="203">
        <v>0.46</v>
      </c>
      <c r="X10" s="203">
        <v>1.95</v>
      </c>
      <c r="Y10" s="203">
        <v>0</v>
      </c>
      <c r="Z10" s="203">
        <v>2.6</v>
      </c>
      <c r="AA10" s="203">
        <v>0.9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47.12</v>
      </c>
      <c r="AJ10" s="203">
        <v>0</v>
      </c>
      <c r="AK10" s="203">
        <v>0.93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16.829999999999998</v>
      </c>
      <c r="D11" s="203">
        <v>1.84</v>
      </c>
      <c r="E11" s="203">
        <v>0</v>
      </c>
      <c r="F11" s="203">
        <v>23.37</v>
      </c>
      <c r="G11" s="203">
        <v>7.15</v>
      </c>
      <c r="H11" s="203">
        <v>0</v>
      </c>
      <c r="I11" s="203">
        <v>25.51</v>
      </c>
      <c r="J11" s="203">
        <v>0.96</v>
      </c>
      <c r="K11" s="203">
        <v>78.34</v>
      </c>
      <c r="L11" s="203">
        <v>63.92</v>
      </c>
      <c r="M11" s="203">
        <v>0.96</v>
      </c>
      <c r="N11" s="203">
        <v>1.56</v>
      </c>
      <c r="O11" s="203">
        <v>2.2000000000000002</v>
      </c>
      <c r="P11" s="203">
        <v>0.75</v>
      </c>
      <c r="Q11" s="203">
        <v>0.28999999999999998</v>
      </c>
      <c r="R11" s="203">
        <v>0.56000000000000005</v>
      </c>
      <c r="S11" s="203">
        <v>0.35</v>
      </c>
      <c r="T11" s="203">
        <v>0</v>
      </c>
      <c r="U11" s="203">
        <v>1.55</v>
      </c>
      <c r="V11" s="203">
        <v>0.27</v>
      </c>
      <c r="W11" s="203">
        <v>0.46</v>
      </c>
      <c r="X11" s="203">
        <v>1.95</v>
      </c>
      <c r="Y11" s="203">
        <v>0</v>
      </c>
      <c r="Z11" s="203">
        <v>2.6</v>
      </c>
      <c r="AA11" s="203">
        <v>0.9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47.12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16.829999999999998</v>
      </c>
      <c r="D12" s="203">
        <v>1.84</v>
      </c>
      <c r="E12" s="203">
        <v>0</v>
      </c>
      <c r="F12" s="203">
        <v>23.37</v>
      </c>
      <c r="G12" s="203">
        <v>7.15</v>
      </c>
      <c r="H12" s="203">
        <v>0</v>
      </c>
      <c r="I12" s="203">
        <v>25.51</v>
      </c>
      <c r="J12" s="203">
        <v>0.96</v>
      </c>
      <c r="K12" s="203">
        <v>78.34</v>
      </c>
      <c r="L12" s="203">
        <v>63.92</v>
      </c>
      <c r="M12" s="203">
        <v>0.96</v>
      </c>
      <c r="N12" s="203">
        <v>1.56</v>
      </c>
      <c r="O12" s="203">
        <v>2.2000000000000002</v>
      </c>
      <c r="P12" s="203">
        <v>0.75</v>
      </c>
      <c r="Q12" s="203">
        <v>0.28999999999999998</v>
      </c>
      <c r="R12" s="203">
        <v>0.56000000000000005</v>
      </c>
      <c r="S12" s="203">
        <v>0.35</v>
      </c>
      <c r="T12" s="203">
        <v>0</v>
      </c>
      <c r="U12" s="203">
        <v>1.55</v>
      </c>
      <c r="V12" s="203">
        <v>0.27</v>
      </c>
      <c r="W12" s="203">
        <v>0.46</v>
      </c>
      <c r="X12" s="203">
        <v>1.95</v>
      </c>
      <c r="Y12" s="203">
        <v>0</v>
      </c>
      <c r="Z12" s="203">
        <v>2.6</v>
      </c>
      <c r="AA12" s="203">
        <v>0.9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47.12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16.829999999999998</v>
      </c>
      <c r="D13" s="203">
        <v>1.84</v>
      </c>
      <c r="E13" s="203">
        <v>0</v>
      </c>
      <c r="F13" s="203">
        <v>23.37</v>
      </c>
      <c r="G13" s="203">
        <v>7.15</v>
      </c>
      <c r="H13" s="203">
        <v>0</v>
      </c>
      <c r="I13" s="203">
        <v>25.51</v>
      </c>
      <c r="J13" s="203">
        <v>0.96</v>
      </c>
      <c r="K13" s="203">
        <v>78.34</v>
      </c>
      <c r="L13" s="203">
        <v>63.92</v>
      </c>
      <c r="M13" s="203">
        <v>0.96</v>
      </c>
      <c r="N13" s="203">
        <v>1.56</v>
      </c>
      <c r="O13" s="203">
        <v>2.2000000000000002</v>
      </c>
      <c r="P13" s="203">
        <v>0.75</v>
      </c>
      <c r="Q13" s="203">
        <v>0.28999999999999998</v>
      </c>
      <c r="R13" s="203">
        <v>0.56000000000000005</v>
      </c>
      <c r="S13" s="203">
        <v>0.35</v>
      </c>
      <c r="T13" s="203">
        <v>0</v>
      </c>
      <c r="U13" s="203">
        <v>1.55</v>
      </c>
      <c r="V13" s="203">
        <v>0.27</v>
      </c>
      <c r="W13" s="203">
        <v>0.46</v>
      </c>
      <c r="X13" s="203">
        <v>1.95</v>
      </c>
      <c r="Y13" s="203">
        <v>0</v>
      </c>
      <c r="Z13" s="203">
        <v>2.6</v>
      </c>
      <c r="AA13" s="203">
        <v>0.9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47.12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16.829999999999998</v>
      </c>
      <c r="D14" s="203">
        <v>1.84</v>
      </c>
      <c r="E14" s="203">
        <v>0</v>
      </c>
      <c r="F14" s="203">
        <v>23.37</v>
      </c>
      <c r="G14" s="203">
        <v>7.15</v>
      </c>
      <c r="H14" s="203">
        <v>0</v>
      </c>
      <c r="I14" s="203">
        <v>25.51</v>
      </c>
      <c r="J14" s="203">
        <v>0.96</v>
      </c>
      <c r="K14" s="203">
        <v>78.34</v>
      </c>
      <c r="L14" s="203">
        <v>63.92</v>
      </c>
      <c r="M14" s="203">
        <v>0.96</v>
      </c>
      <c r="N14" s="203">
        <v>1.56</v>
      </c>
      <c r="O14" s="203">
        <v>2.2000000000000002</v>
      </c>
      <c r="P14" s="203">
        <v>0.75</v>
      </c>
      <c r="Q14" s="203">
        <v>0.28999999999999998</v>
      </c>
      <c r="R14" s="203">
        <v>0.56000000000000005</v>
      </c>
      <c r="S14" s="203">
        <v>0.35</v>
      </c>
      <c r="T14" s="203">
        <v>0</v>
      </c>
      <c r="U14" s="203">
        <v>1.55</v>
      </c>
      <c r="V14" s="203">
        <v>0.27</v>
      </c>
      <c r="W14" s="203">
        <v>0.46</v>
      </c>
      <c r="X14" s="203">
        <v>1.95</v>
      </c>
      <c r="Y14" s="203">
        <v>0</v>
      </c>
      <c r="Z14" s="203">
        <v>2.6</v>
      </c>
      <c r="AA14" s="203">
        <v>0.9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47.12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16.829999999999998</v>
      </c>
      <c r="D15" s="203">
        <v>1.84</v>
      </c>
      <c r="E15" s="203">
        <v>0</v>
      </c>
      <c r="F15" s="203">
        <v>23.37</v>
      </c>
      <c r="G15" s="203">
        <v>7.15</v>
      </c>
      <c r="H15" s="203">
        <v>0</v>
      </c>
      <c r="I15" s="203">
        <v>25.51</v>
      </c>
      <c r="J15" s="203">
        <v>0.96</v>
      </c>
      <c r="K15" s="203">
        <v>78.34</v>
      </c>
      <c r="L15" s="203">
        <v>63.92</v>
      </c>
      <c r="M15" s="203">
        <v>0.96</v>
      </c>
      <c r="N15" s="203">
        <v>1.56</v>
      </c>
      <c r="O15" s="203">
        <v>2.2000000000000002</v>
      </c>
      <c r="P15" s="203">
        <v>0.75</v>
      </c>
      <c r="Q15" s="203">
        <v>0.28999999999999998</v>
      </c>
      <c r="R15" s="203">
        <v>0.56000000000000005</v>
      </c>
      <c r="S15" s="203">
        <v>0.35</v>
      </c>
      <c r="T15" s="203">
        <v>0</v>
      </c>
      <c r="U15" s="203">
        <v>1.55</v>
      </c>
      <c r="V15" s="203">
        <v>0.27</v>
      </c>
      <c r="W15" s="203">
        <v>0.46</v>
      </c>
      <c r="X15" s="203">
        <v>1.95</v>
      </c>
      <c r="Y15" s="203">
        <v>0</v>
      </c>
      <c r="Z15" s="203">
        <v>2.6</v>
      </c>
      <c r="AA15" s="203">
        <v>0.9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46.77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16.829999999999998</v>
      </c>
      <c r="D16" s="203">
        <v>1.84</v>
      </c>
      <c r="E16" s="203">
        <v>0</v>
      </c>
      <c r="F16" s="203">
        <v>23.37</v>
      </c>
      <c r="G16" s="203">
        <v>7.15</v>
      </c>
      <c r="H16" s="203">
        <v>0</v>
      </c>
      <c r="I16" s="203">
        <v>25.51</v>
      </c>
      <c r="J16" s="203">
        <v>0.96</v>
      </c>
      <c r="K16" s="203">
        <v>78.34</v>
      </c>
      <c r="L16" s="203">
        <v>63.92</v>
      </c>
      <c r="M16" s="203">
        <v>0.96</v>
      </c>
      <c r="N16" s="203">
        <v>1.56</v>
      </c>
      <c r="O16" s="203">
        <v>2.2000000000000002</v>
      </c>
      <c r="P16" s="203">
        <v>0.75</v>
      </c>
      <c r="Q16" s="203">
        <v>0.28999999999999998</v>
      </c>
      <c r="R16" s="203">
        <v>0.56000000000000005</v>
      </c>
      <c r="S16" s="203">
        <v>0.35</v>
      </c>
      <c r="T16" s="203">
        <v>0</v>
      </c>
      <c r="U16" s="203">
        <v>1.55</v>
      </c>
      <c r="V16" s="203">
        <v>0.27</v>
      </c>
      <c r="W16" s="203">
        <v>0.46</v>
      </c>
      <c r="X16" s="203">
        <v>1.95</v>
      </c>
      <c r="Y16" s="203">
        <v>0</v>
      </c>
      <c r="Z16" s="203">
        <v>2.6</v>
      </c>
      <c r="AA16" s="203">
        <v>0.9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46.77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16.829999999999998</v>
      </c>
      <c r="D17" s="203">
        <v>1.84</v>
      </c>
      <c r="E17" s="203">
        <v>0</v>
      </c>
      <c r="F17" s="203">
        <v>23.37</v>
      </c>
      <c r="G17" s="203">
        <v>7.15</v>
      </c>
      <c r="H17" s="203">
        <v>0</v>
      </c>
      <c r="I17" s="203">
        <v>25.51</v>
      </c>
      <c r="J17" s="203">
        <v>0.96</v>
      </c>
      <c r="K17" s="203">
        <v>78.34</v>
      </c>
      <c r="L17" s="203">
        <v>63.92</v>
      </c>
      <c r="M17" s="203">
        <v>0.96</v>
      </c>
      <c r="N17" s="203">
        <v>1.56</v>
      </c>
      <c r="O17" s="203">
        <v>2.2000000000000002</v>
      </c>
      <c r="P17" s="203">
        <v>0.75</v>
      </c>
      <c r="Q17" s="203">
        <v>7.25</v>
      </c>
      <c r="R17" s="203">
        <v>12.98</v>
      </c>
      <c r="S17" s="203">
        <v>8.1</v>
      </c>
      <c r="T17" s="203">
        <v>0</v>
      </c>
      <c r="U17" s="203">
        <v>1.55</v>
      </c>
      <c r="V17" s="203">
        <v>9.1</v>
      </c>
      <c r="W17" s="203">
        <v>0.46</v>
      </c>
      <c r="X17" s="203">
        <v>1.95</v>
      </c>
      <c r="Y17" s="203">
        <v>0</v>
      </c>
      <c r="Z17" s="203">
        <v>2.6</v>
      </c>
      <c r="AA17" s="203">
        <v>0.9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46.77</v>
      </c>
      <c r="AJ17" s="203">
        <v>0</v>
      </c>
      <c r="AK17" s="203">
        <v>23.62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16.829999999999998</v>
      </c>
      <c r="D18" s="203">
        <v>1.84</v>
      </c>
      <c r="E18" s="203">
        <v>0</v>
      </c>
      <c r="F18" s="203">
        <v>23.37</v>
      </c>
      <c r="G18" s="203">
        <v>7.15</v>
      </c>
      <c r="H18" s="203">
        <v>0</v>
      </c>
      <c r="I18" s="203">
        <v>25.51</v>
      </c>
      <c r="J18" s="203">
        <v>0.96</v>
      </c>
      <c r="K18" s="203">
        <v>78.34</v>
      </c>
      <c r="L18" s="203">
        <v>63.92</v>
      </c>
      <c r="M18" s="203">
        <v>0.96</v>
      </c>
      <c r="N18" s="203">
        <v>1.56</v>
      </c>
      <c r="O18" s="203">
        <v>2.2000000000000002</v>
      </c>
      <c r="P18" s="203">
        <v>0.75</v>
      </c>
      <c r="Q18" s="203">
        <v>7.25</v>
      </c>
      <c r="R18" s="203">
        <v>12.98</v>
      </c>
      <c r="S18" s="203">
        <v>8.08</v>
      </c>
      <c r="T18" s="203">
        <v>0</v>
      </c>
      <c r="U18" s="203">
        <v>1.55</v>
      </c>
      <c r="V18" s="203">
        <v>9.1</v>
      </c>
      <c r="W18" s="203">
        <v>0.46</v>
      </c>
      <c r="X18" s="203">
        <v>1.95</v>
      </c>
      <c r="Y18" s="203">
        <v>0</v>
      </c>
      <c r="Z18" s="203">
        <v>2.6</v>
      </c>
      <c r="AA18" s="203">
        <v>0.9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46.77</v>
      </c>
      <c r="AJ18" s="203">
        <v>0</v>
      </c>
      <c r="AK18" s="203">
        <v>23.62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16.829999999999998</v>
      </c>
      <c r="D19" s="203">
        <v>1.84</v>
      </c>
      <c r="E19" s="203">
        <v>0</v>
      </c>
      <c r="F19" s="203">
        <v>23.37</v>
      </c>
      <c r="G19" s="203">
        <v>7.15</v>
      </c>
      <c r="H19" s="203">
        <v>0</v>
      </c>
      <c r="I19" s="203">
        <v>25.51</v>
      </c>
      <c r="J19" s="203">
        <v>0.96</v>
      </c>
      <c r="K19" s="203">
        <v>78.34</v>
      </c>
      <c r="L19" s="203">
        <v>63.92</v>
      </c>
      <c r="M19" s="203">
        <v>0.96</v>
      </c>
      <c r="N19" s="203">
        <v>1.56</v>
      </c>
      <c r="O19" s="203">
        <v>2.2000000000000002</v>
      </c>
      <c r="P19" s="203">
        <v>0.75</v>
      </c>
      <c r="Q19" s="203">
        <v>7.25</v>
      </c>
      <c r="R19" s="203">
        <v>12.93</v>
      </c>
      <c r="S19" s="203">
        <v>8.08</v>
      </c>
      <c r="T19" s="203">
        <v>0</v>
      </c>
      <c r="U19" s="203">
        <v>1.55</v>
      </c>
      <c r="V19" s="203">
        <v>9.1</v>
      </c>
      <c r="W19" s="203">
        <v>0.46</v>
      </c>
      <c r="X19" s="203">
        <v>1.95</v>
      </c>
      <c r="Y19" s="203">
        <v>0</v>
      </c>
      <c r="Z19" s="203">
        <v>4</v>
      </c>
      <c r="AA19" s="203">
        <v>1.35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46.77</v>
      </c>
      <c r="AJ19" s="203">
        <v>0</v>
      </c>
      <c r="AK19" s="203">
        <v>23.62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16.829999999999998</v>
      </c>
      <c r="D20" s="203">
        <v>1.84</v>
      </c>
      <c r="E20" s="203">
        <v>0</v>
      </c>
      <c r="F20" s="203">
        <v>23.37</v>
      </c>
      <c r="G20" s="203">
        <v>7.15</v>
      </c>
      <c r="H20" s="203">
        <v>0</v>
      </c>
      <c r="I20" s="203">
        <v>25.51</v>
      </c>
      <c r="J20" s="203">
        <v>0.96</v>
      </c>
      <c r="K20" s="203">
        <v>78.34</v>
      </c>
      <c r="L20" s="203">
        <v>63.92</v>
      </c>
      <c r="M20" s="203">
        <v>0.96</v>
      </c>
      <c r="N20" s="203">
        <v>1.56</v>
      </c>
      <c r="O20" s="203">
        <v>2.2000000000000002</v>
      </c>
      <c r="P20" s="203">
        <v>0.75</v>
      </c>
      <c r="Q20" s="203">
        <v>7.23</v>
      </c>
      <c r="R20" s="203">
        <v>12.93</v>
      </c>
      <c r="S20" s="203">
        <v>8.08</v>
      </c>
      <c r="T20" s="203">
        <v>0</v>
      </c>
      <c r="U20" s="203">
        <v>1.55</v>
      </c>
      <c r="V20" s="203">
        <v>9.1</v>
      </c>
      <c r="W20" s="203">
        <v>0.46</v>
      </c>
      <c r="X20" s="203">
        <v>1.95</v>
      </c>
      <c r="Y20" s="203">
        <v>0</v>
      </c>
      <c r="Z20" s="203">
        <v>4</v>
      </c>
      <c r="AA20" s="203">
        <v>1.35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46.77</v>
      </c>
      <c r="AJ20" s="203">
        <v>0</v>
      </c>
      <c r="AK20" s="203">
        <v>23.62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16.829999999999998</v>
      </c>
      <c r="D21" s="203">
        <v>1.84</v>
      </c>
      <c r="E21" s="203">
        <v>0</v>
      </c>
      <c r="F21" s="203">
        <v>23.37</v>
      </c>
      <c r="G21" s="203">
        <v>7.15</v>
      </c>
      <c r="H21" s="203">
        <v>0</v>
      </c>
      <c r="I21" s="203">
        <v>25.51</v>
      </c>
      <c r="J21" s="203">
        <v>0.96</v>
      </c>
      <c r="K21" s="203">
        <v>78.34</v>
      </c>
      <c r="L21" s="203">
        <v>63.92</v>
      </c>
      <c r="M21" s="203">
        <v>0.96</v>
      </c>
      <c r="N21" s="203">
        <v>1.56</v>
      </c>
      <c r="O21" s="203">
        <v>2.2000000000000002</v>
      </c>
      <c r="P21" s="203">
        <v>0.75</v>
      </c>
      <c r="Q21" s="203">
        <v>7.23</v>
      </c>
      <c r="R21" s="203">
        <v>12.93</v>
      </c>
      <c r="S21" s="203">
        <v>8.08</v>
      </c>
      <c r="T21" s="203">
        <v>0</v>
      </c>
      <c r="U21" s="203">
        <v>1.55</v>
      </c>
      <c r="V21" s="203">
        <v>9.1</v>
      </c>
      <c r="W21" s="203">
        <v>10.43</v>
      </c>
      <c r="X21" s="203">
        <v>45.39</v>
      </c>
      <c r="Y21" s="203">
        <v>0</v>
      </c>
      <c r="Z21" s="203">
        <v>42.11</v>
      </c>
      <c r="AA21" s="203">
        <v>14.17</v>
      </c>
      <c r="AB21" s="203">
        <v>0</v>
      </c>
      <c r="AC21" s="203">
        <v>29.13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52.21</v>
      </c>
      <c r="AJ21" s="203">
        <v>0</v>
      </c>
      <c r="AK21" s="203">
        <v>23.62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16.829999999999998</v>
      </c>
      <c r="D22" s="203">
        <v>1.84</v>
      </c>
      <c r="E22" s="203">
        <v>0</v>
      </c>
      <c r="F22" s="203">
        <v>23.37</v>
      </c>
      <c r="G22" s="203">
        <v>7.15</v>
      </c>
      <c r="H22" s="203">
        <v>0</v>
      </c>
      <c r="I22" s="203">
        <v>25.51</v>
      </c>
      <c r="J22" s="203">
        <v>0.96</v>
      </c>
      <c r="K22" s="203">
        <v>78.34</v>
      </c>
      <c r="L22" s="203">
        <v>63.92</v>
      </c>
      <c r="M22" s="203">
        <v>0.96</v>
      </c>
      <c r="N22" s="203">
        <v>1.56</v>
      </c>
      <c r="O22" s="203">
        <v>2.2000000000000002</v>
      </c>
      <c r="P22" s="203">
        <v>0.75</v>
      </c>
      <c r="Q22" s="203">
        <v>7.23</v>
      </c>
      <c r="R22" s="203">
        <v>12.93</v>
      </c>
      <c r="S22" s="203">
        <v>8.08</v>
      </c>
      <c r="T22" s="203">
        <v>0</v>
      </c>
      <c r="U22" s="203">
        <v>1.55</v>
      </c>
      <c r="V22" s="203">
        <v>9.1</v>
      </c>
      <c r="W22" s="203">
        <v>10.43</v>
      </c>
      <c r="X22" s="203">
        <v>45.39</v>
      </c>
      <c r="Y22" s="203">
        <v>0</v>
      </c>
      <c r="Z22" s="203">
        <v>42.11</v>
      </c>
      <c r="AA22" s="203">
        <v>14.17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46.77</v>
      </c>
      <c r="AJ22" s="203">
        <v>0</v>
      </c>
      <c r="AK22" s="203">
        <v>23.62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16.829999999999998</v>
      </c>
      <c r="D23" s="203">
        <v>1.84</v>
      </c>
      <c r="E23" s="203">
        <v>0</v>
      </c>
      <c r="F23" s="203">
        <v>23.37</v>
      </c>
      <c r="G23" s="203">
        <v>7.15</v>
      </c>
      <c r="H23" s="203">
        <v>0</v>
      </c>
      <c r="I23" s="203">
        <v>25.51</v>
      </c>
      <c r="J23" s="203">
        <v>0.96</v>
      </c>
      <c r="K23" s="203">
        <v>78.34</v>
      </c>
      <c r="L23" s="203">
        <v>63.92</v>
      </c>
      <c r="M23" s="203">
        <v>0.96</v>
      </c>
      <c r="N23" s="203">
        <v>1.56</v>
      </c>
      <c r="O23" s="203">
        <v>2.2000000000000002</v>
      </c>
      <c r="P23" s="203">
        <v>0.75</v>
      </c>
      <c r="Q23" s="203">
        <v>7.23</v>
      </c>
      <c r="R23" s="203">
        <v>12.93</v>
      </c>
      <c r="S23" s="203">
        <v>8.08</v>
      </c>
      <c r="T23" s="203">
        <v>0</v>
      </c>
      <c r="U23" s="203">
        <v>1.55</v>
      </c>
      <c r="V23" s="203">
        <v>9.1</v>
      </c>
      <c r="W23" s="203">
        <v>10.43</v>
      </c>
      <c r="X23" s="203">
        <v>45.39</v>
      </c>
      <c r="Y23" s="203">
        <v>0</v>
      </c>
      <c r="Z23" s="203">
        <v>42.11</v>
      </c>
      <c r="AA23" s="203">
        <v>14.17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46.77</v>
      </c>
      <c r="AJ23" s="203">
        <v>0</v>
      </c>
      <c r="AK23" s="203">
        <v>23.62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16.829999999999998</v>
      </c>
      <c r="D24" s="203">
        <v>1.84</v>
      </c>
      <c r="E24" s="203">
        <v>0</v>
      </c>
      <c r="F24" s="203">
        <v>23.37</v>
      </c>
      <c r="G24" s="203">
        <v>7.15</v>
      </c>
      <c r="H24" s="203">
        <v>0</v>
      </c>
      <c r="I24" s="203">
        <v>25.51</v>
      </c>
      <c r="J24" s="203">
        <v>0.96</v>
      </c>
      <c r="K24" s="203">
        <v>78.34</v>
      </c>
      <c r="L24" s="203">
        <v>63.92</v>
      </c>
      <c r="M24" s="203">
        <v>0.96</v>
      </c>
      <c r="N24" s="203">
        <v>1.56</v>
      </c>
      <c r="O24" s="203">
        <v>2.2000000000000002</v>
      </c>
      <c r="P24" s="203">
        <v>0.75</v>
      </c>
      <c r="Q24" s="203">
        <v>7.23</v>
      </c>
      <c r="R24" s="203">
        <v>12.93</v>
      </c>
      <c r="S24" s="203">
        <v>8.08</v>
      </c>
      <c r="T24" s="203">
        <v>0</v>
      </c>
      <c r="U24" s="203">
        <v>1.55</v>
      </c>
      <c r="V24" s="203">
        <v>9.1</v>
      </c>
      <c r="W24" s="203">
        <v>10.43</v>
      </c>
      <c r="X24" s="203">
        <v>45.39</v>
      </c>
      <c r="Y24" s="203">
        <v>0</v>
      </c>
      <c r="Z24" s="203">
        <v>42.11</v>
      </c>
      <c r="AA24" s="203">
        <v>14.17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46.77</v>
      </c>
      <c r="AJ24" s="203">
        <v>0</v>
      </c>
      <c r="AK24" s="203">
        <v>23.62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16.829999999999998</v>
      </c>
      <c r="D25" s="203">
        <v>1.84</v>
      </c>
      <c r="E25" s="203">
        <v>0</v>
      </c>
      <c r="F25" s="203">
        <v>23.37</v>
      </c>
      <c r="G25" s="203">
        <v>7.15</v>
      </c>
      <c r="H25" s="203">
        <v>0</v>
      </c>
      <c r="I25" s="203">
        <v>25.51</v>
      </c>
      <c r="J25" s="203">
        <v>0.96</v>
      </c>
      <c r="K25" s="203">
        <v>78.34</v>
      </c>
      <c r="L25" s="203">
        <v>63.92</v>
      </c>
      <c r="M25" s="203">
        <v>0.96</v>
      </c>
      <c r="N25" s="203">
        <v>1.56</v>
      </c>
      <c r="O25" s="203">
        <v>2.2000000000000002</v>
      </c>
      <c r="P25" s="203">
        <v>0.75</v>
      </c>
      <c r="Q25" s="203">
        <v>9.58</v>
      </c>
      <c r="R25" s="203">
        <v>18.62</v>
      </c>
      <c r="S25" s="203">
        <v>11.59</v>
      </c>
      <c r="T25" s="203">
        <v>0</v>
      </c>
      <c r="U25" s="203">
        <v>1.55</v>
      </c>
      <c r="V25" s="203">
        <v>9.1</v>
      </c>
      <c r="W25" s="203">
        <v>0.46</v>
      </c>
      <c r="X25" s="203">
        <v>2.4700000000000002</v>
      </c>
      <c r="Y25" s="203">
        <v>0</v>
      </c>
      <c r="Z25" s="203">
        <v>42.11</v>
      </c>
      <c r="AA25" s="203">
        <v>14.17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46.77</v>
      </c>
      <c r="AJ25" s="203">
        <v>0</v>
      </c>
      <c r="AK25" s="203">
        <v>23.62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16.829999999999998</v>
      </c>
      <c r="D26" s="203">
        <v>1.84</v>
      </c>
      <c r="E26" s="203">
        <v>0</v>
      </c>
      <c r="F26" s="203">
        <v>23.37</v>
      </c>
      <c r="G26" s="203">
        <v>7.15</v>
      </c>
      <c r="H26" s="203">
        <v>0</v>
      </c>
      <c r="I26" s="203">
        <v>25.51</v>
      </c>
      <c r="J26" s="203">
        <v>0.96</v>
      </c>
      <c r="K26" s="203">
        <v>78.34</v>
      </c>
      <c r="L26" s="203">
        <v>63.92</v>
      </c>
      <c r="M26" s="203">
        <v>0.96</v>
      </c>
      <c r="N26" s="203">
        <v>1.56</v>
      </c>
      <c r="O26" s="203">
        <v>2.2000000000000002</v>
      </c>
      <c r="P26" s="203">
        <v>0.75</v>
      </c>
      <c r="Q26" s="203">
        <v>9.58</v>
      </c>
      <c r="R26" s="203">
        <v>18.62</v>
      </c>
      <c r="S26" s="203">
        <v>11.59</v>
      </c>
      <c r="T26" s="203">
        <v>0</v>
      </c>
      <c r="U26" s="203">
        <v>1.55</v>
      </c>
      <c r="V26" s="203">
        <v>9.1</v>
      </c>
      <c r="W26" s="203">
        <v>0.46</v>
      </c>
      <c r="X26" s="203">
        <v>1.95</v>
      </c>
      <c r="Y26" s="203">
        <v>0</v>
      </c>
      <c r="Z26" s="203">
        <v>42.11</v>
      </c>
      <c r="AA26" s="203">
        <v>15.32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46.77</v>
      </c>
      <c r="AJ26" s="203">
        <v>0</v>
      </c>
      <c r="AK26" s="203">
        <v>23.62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78.34</v>
      </c>
      <c r="L27" s="203">
        <v>63.92</v>
      </c>
      <c r="M27" s="203">
        <v>0.96</v>
      </c>
      <c r="N27" s="203">
        <v>1.56</v>
      </c>
      <c r="O27" s="203">
        <v>2.2000000000000002</v>
      </c>
      <c r="P27" s="203">
        <v>0.75</v>
      </c>
      <c r="Q27" s="203">
        <v>9.58</v>
      </c>
      <c r="R27" s="203">
        <v>18.62</v>
      </c>
      <c r="S27" s="203">
        <v>11.59</v>
      </c>
      <c r="T27" s="203">
        <v>0</v>
      </c>
      <c r="U27" s="203">
        <v>1.55</v>
      </c>
      <c r="V27" s="203">
        <v>9.1</v>
      </c>
      <c r="W27" s="203">
        <v>0.46</v>
      </c>
      <c r="X27" s="203">
        <v>1.95</v>
      </c>
      <c r="Y27" s="203">
        <v>0</v>
      </c>
      <c r="Z27" s="203">
        <v>42.11</v>
      </c>
      <c r="AA27" s="203">
        <v>15.32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46.77</v>
      </c>
      <c r="AJ27" s="203">
        <v>0</v>
      </c>
      <c r="AK27" s="203">
        <v>23.62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78.34</v>
      </c>
      <c r="L28" s="203">
        <v>63.92</v>
      </c>
      <c r="M28" s="203">
        <v>0.96</v>
      </c>
      <c r="N28" s="203">
        <v>1.56</v>
      </c>
      <c r="O28" s="203">
        <v>2.2000000000000002</v>
      </c>
      <c r="P28" s="203">
        <v>0.75</v>
      </c>
      <c r="Q28" s="203">
        <v>9.58</v>
      </c>
      <c r="R28" s="203">
        <v>18.62</v>
      </c>
      <c r="S28" s="203">
        <v>11.59</v>
      </c>
      <c r="T28" s="203">
        <v>0</v>
      </c>
      <c r="U28" s="203">
        <v>1.55</v>
      </c>
      <c r="V28" s="203">
        <v>9.1</v>
      </c>
      <c r="W28" s="203">
        <v>0.46</v>
      </c>
      <c r="X28" s="203">
        <v>1.95</v>
      </c>
      <c r="Y28" s="203">
        <v>0</v>
      </c>
      <c r="Z28" s="203">
        <v>42.11</v>
      </c>
      <c r="AA28" s="203">
        <v>15.32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46.77</v>
      </c>
      <c r="AJ28" s="203">
        <v>0</v>
      </c>
      <c r="AK28" s="203">
        <v>23.62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78.34</v>
      </c>
      <c r="L29" s="203">
        <v>63.92</v>
      </c>
      <c r="M29" s="203">
        <v>0.96</v>
      </c>
      <c r="N29" s="203">
        <v>1.56</v>
      </c>
      <c r="O29" s="203">
        <v>2.2000000000000002</v>
      </c>
      <c r="P29" s="203">
        <v>0.75</v>
      </c>
      <c r="Q29" s="203">
        <v>9.58</v>
      </c>
      <c r="R29" s="203">
        <v>18.62</v>
      </c>
      <c r="S29" s="203">
        <v>11.59</v>
      </c>
      <c r="T29" s="203">
        <v>0</v>
      </c>
      <c r="U29" s="203">
        <v>1.55</v>
      </c>
      <c r="V29" s="203">
        <v>9.1</v>
      </c>
      <c r="W29" s="203">
        <v>0.46</v>
      </c>
      <c r="X29" s="203">
        <v>1.95</v>
      </c>
      <c r="Y29" s="203">
        <v>0</v>
      </c>
      <c r="Z29" s="203">
        <v>42.11</v>
      </c>
      <c r="AA29" s="203">
        <v>15.32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46.77</v>
      </c>
      <c r="AJ29" s="203">
        <v>0</v>
      </c>
      <c r="AK29" s="203">
        <v>23.62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78.34</v>
      </c>
      <c r="L30" s="203">
        <v>63.92</v>
      </c>
      <c r="M30" s="203">
        <v>0.96</v>
      </c>
      <c r="N30" s="203">
        <v>1.56</v>
      </c>
      <c r="O30" s="203">
        <v>2.2000000000000002</v>
      </c>
      <c r="P30" s="203">
        <v>0.75</v>
      </c>
      <c r="Q30" s="203">
        <v>9.58</v>
      </c>
      <c r="R30" s="203">
        <v>18.62</v>
      </c>
      <c r="S30" s="203">
        <v>11.59</v>
      </c>
      <c r="T30" s="203">
        <v>0</v>
      </c>
      <c r="U30" s="203">
        <v>1.55</v>
      </c>
      <c r="V30" s="203">
        <v>9.1</v>
      </c>
      <c r="W30" s="203">
        <v>0.46</v>
      </c>
      <c r="X30" s="203">
        <v>1.95</v>
      </c>
      <c r="Y30" s="203">
        <v>0</v>
      </c>
      <c r="Z30" s="203">
        <v>42.11</v>
      </c>
      <c r="AA30" s="203">
        <v>12.63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46.77</v>
      </c>
      <c r="AJ30" s="203">
        <v>0</v>
      </c>
      <c r="AK30" s="203">
        <v>23.62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78.34</v>
      </c>
      <c r="L31" s="203">
        <v>59.12</v>
      </c>
      <c r="M31" s="203">
        <v>0.96</v>
      </c>
      <c r="N31" s="203">
        <v>1.56</v>
      </c>
      <c r="O31" s="203">
        <v>2.2000000000000002</v>
      </c>
      <c r="P31" s="203">
        <v>0.75</v>
      </c>
      <c r="Q31" s="203">
        <v>9.58</v>
      </c>
      <c r="R31" s="203">
        <v>18.62</v>
      </c>
      <c r="S31" s="203">
        <v>7.62</v>
      </c>
      <c r="T31" s="203">
        <v>0</v>
      </c>
      <c r="U31" s="203">
        <v>1.55</v>
      </c>
      <c r="V31" s="203">
        <v>9.1</v>
      </c>
      <c r="W31" s="203">
        <v>0.46</v>
      </c>
      <c r="X31" s="203">
        <v>1.95</v>
      </c>
      <c r="Y31" s="203">
        <v>0</v>
      </c>
      <c r="Z31" s="203">
        <v>42.11</v>
      </c>
      <c r="AA31" s="203">
        <v>12.63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47.65</v>
      </c>
      <c r="AJ31" s="203">
        <v>0</v>
      </c>
      <c r="AK31" s="203">
        <v>23.62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75.459999999999994</v>
      </c>
      <c r="L32" s="203">
        <v>58.99</v>
      </c>
      <c r="M32" s="203">
        <v>0.96</v>
      </c>
      <c r="N32" s="203">
        <v>1.56</v>
      </c>
      <c r="O32" s="203">
        <v>2.2000000000000002</v>
      </c>
      <c r="P32" s="203">
        <v>0.75</v>
      </c>
      <c r="Q32" s="203">
        <v>9.58</v>
      </c>
      <c r="R32" s="203">
        <v>18.62</v>
      </c>
      <c r="S32" s="203">
        <v>7.61</v>
      </c>
      <c r="T32" s="203">
        <v>0</v>
      </c>
      <c r="U32" s="203">
        <v>1.55</v>
      </c>
      <c r="V32" s="203">
        <v>9.1</v>
      </c>
      <c r="W32" s="203">
        <v>0.46</v>
      </c>
      <c r="X32" s="203">
        <v>1.95</v>
      </c>
      <c r="Y32" s="203">
        <v>0</v>
      </c>
      <c r="Z32" s="203">
        <v>39.14</v>
      </c>
      <c r="AA32" s="203">
        <v>9.42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47.6</v>
      </c>
      <c r="AJ32" s="203">
        <v>0</v>
      </c>
      <c r="AK32" s="203">
        <v>23.62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75.59</v>
      </c>
      <c r="L33" s="203">
        <v>60.14</v>
      </c>
      <c r="M33" s="203">
        <v>0.96</v>
      </c>
      <c r="N33" s="203">
        <v>1.56</v>
      </c>
      <c r="O33" s="203">
        <v>2.2000000000000002</v>
      </c>
      <c r="P33" s="203">
        <v>0.75</v>
      </c>
      <c r="Q33" s="203">
        <v>8.99</v>
      </c>
      <c r="R33" s="203">
        <v>18.62</v>
      </c>
      <c r="S33" s="203">
        <v>7.99</v>
      </c>
      <c r="T33" s="203">
        <v>0</v>
      </c>
      <c r="U33" s="203">
        <v>1.55</v>
      </c>
      <c r="V33" s="203">
        <v>9.1</v>
      </c>
      <c r="W33" s="203">
        <v>0.46</v>
      </c>
      <c r="X33" s="203">
        <v>1.95</v>
      </c>
      <c r="Y33" s="203">
        <v>0</v>
      </c>
      <c r="Z33" s="203">
        <v>39.14</v>
      </c>
      <c r="AA33" s="203">
        <v>9.42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47.6</v>
      </c>
      <c r="AJ33" s="203">
        <v>0</v>
      </c>
      <c r="AK33" s="203">
        <v>23.62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75.599999999999994</v>
      </c>
      <c r="L34" s="203">
        <v>60.14</v>
      </c>
      <c r="M34" s="203">
        <v>0.96</v>
      </c>
      <c r="N34" s="203">
        <v>1.56</v>
      </c>
      <c r="O34" s="203">
        <v>2.2000000000000002</v>
      </c>
      <c r="P34" s="203">
        <v>0.75</v>
      </c>
      <c r="Q34" s="203">
        <v>8.99</v>
      </c>
      <c r="R34" s="203">
        <v>18.62</v>
      </c>
      <c r="S34" s="203">
        <v>7.99</v>
      </c>
      <c r="T34" s="203">
        <v>0</v>
      </c>
      <c r="U34" s="203">
        <v>1.55</v>
      </c>
      <c r="V34" s="203">
        <v>9.1</v>
      </c>
      <c r="W34" s="203">
        <v>0.46</v>
      </c>
      <c r="X34" s="203">
        <v>1.95</v>
      </c>
      <c r="Y34" s="203">
        <v>0</v>
      </c>
      <c r="Z34" s="203">
        <v>39.14</v>
      </c>
      <c r="AA34" s="203">
        <v>9.42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47.6</v>
      </c>
      <c r="AJ34" s="203">
        <v>0</v>
      </c>
      <c r="AK34" s="203">
        <v>23.62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75.59</v>
      </c>
      <c r="L35" s="203">
        <v>60.14</v>
      </c>
      <c r="M35" s="203">
        <v>0.96</v>
      </c>
      <c r="N35" s="203">
        <v>1.56</v>
      </c>
      <c r="O35" s="203">
        <v>2.2000000000000002</v>
      </c>
      <c r="P35" s="203">
        <v>0.75</v>
      </c>
      <c r="Q35" s="203">
        <v>8.1300000000000008</v>
      </c>
      <c r="R35" s="203">
        <v>18.62</v>
      </c>
      <c r="S35" s="203">
        <v>6.37</v>
      </c>
      <c r="T35" s="203">
        <v>0</v>
      </c>
      <c r="U35" s="203">
        <v>1.55</v>
      </c>
      <c r="V35" s="203">
        <v>9.1</v>
      </c>
      <c r="W35" s="203">
        <v>0.46</v>
      </c>
      <c r="X35" s="203">
        <v>1.95</v>
      </c>
      <c r="Y35" s="203">
        <v>0</v>
      </c>
      <c r="Z35" s="203">
        <v>39.14</v>
      </c>
      <c r="AA35" s="203">
        <v>9.42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47.6</v>
      </c>
      <c r="AJ35" s="203">
        <v>0</v>
      </c>
      <c r="AK35" s="203">
        <v>23.62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75.599999999999994</v>
      </c>
      <c r="L36" s="203">
        <v>60.14</v>
      </c>
      <c r="M36" s="203">
        <v>0.96</v>
      </c>
      <c r="N36" s="203">
        <v>1.56</v>
      </c>
      <c r="O36" s="203">
        <v>2.2000000000000002</v>
      </c>
      <c r="P36" s="203">
        <v>0.75</v>
      </c>
      <c r="Q36" s="203">
        <v>8.1300000000000008</v>
      </c>
      <c r="R36" s="203">
        <v>18.62</v>
      </c>
      <c r="S36" s="203">
        <v>6.37</v>
      </c>
      <c r="T36" s="203">
        <v>0</v>
      </c>
      <c r="U36" s="203">
        <v>1.55</v>
      </c>
      <c r="V36" s="203">
        <v>9.1</v>
      </c>
      <c r="W36" s="203">
        <v>0.46</v>
      </c>
      <c r="X36" s="203">
        <v>1.95</v>
      </c>
      <c r="Y36" s="203">
        <v>0</v>
      </c>
      <c r="Z36" s="203">
        <v>39.14</v>
      </c>
      <c r="AA36" s="203">
        <v>9.42</v>
      </c>
      <c r="AB36" s="203">
        <v>0</v>
      </c>
      <c r="AC36" s="203">
        <v>29.13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52.46</v>
      </c>
      <c r="AJ36" s="203">
        <v>0</v>
      </c>
      <c r="AK36" s="203">
        <v>23.62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75.59</v>
      </c>
      <c r="L37" s="203">
        <v>60.14</v>
      </c>
      <c r="M37" s="203">
        <v>0.96</v>
      </c>
      <c r="N37" s="203">
        <v>1.56</v>
      </c>
      <c r="O37" s="203">
        <v>2.2000000000000002</v>
      </c>
      <c r="P37" s="203">
        <v>0.75</v>
      </c>
      <c r="Q37" s="203">
        <v>4.58</v>
      </c>
      <c r="R37" s="203">
        <v>18.62</v>
      </c>
      <c r="S37" s="203">
        <v>6.37</v>
      </c>
      <c r="T37" s="203">
        <v>0</v>
      </c>
      <c r="U37" s="203">
        <v>1.55</v>
      </c>
      <c r="V37" s="203">
        <v>9.1</v>
      </c>
      <c r="W37" s="203">
        <v>0.46</v>
      </c>
      <c r="X37" s="203">
        <v>1.95</v>
      </c>
      <c r="Y37" s="203">
        <v>0</v>
      </c>
      <c r="Z37" s="203">
        <v>24.8</v>
      </c>
      <c r="AA37" s="203">
        <v>9.42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47.65</v>
      </c>
      <c r="AJ37" s="203">
        <v>0</v>
      </c>
      <c r="AK37" s="203">
        <v>23.62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75.599999999999994</v>
      </c>
      <c r="L38" s="203">
        <v>60.14</v>
      </c>
      <c r="M38" s="203">
        <v>0.96</v>
      </c>
      <c r="N38" s="203">
        <v>1.56</v>
      </c>
      <c r="O38" s="203">
        <v>2.2000000000000002</v>
      </c>
      <c r="P38" s="203">
        <v>0.75</v>
      </c>
      <c r="Q38" s="203">
        <v>4.58</v>
      </c>
      <c r="R38" s="203">
        <v>18.62</v>
      </c>
      <c r="S38" s="203">
        <v>6.37</v>
      </c>
      <c r="T38" s="203">
        <v>0</v>
      </c>
      <c r="U38" s="203">
        <v>1.55</v>
      </c>
      <c r="V38" s="203">
        <v>9.1</v>
      </c>
      <c r="W38" s="203">
        <v>0.46</v>
      </c>
      <c r="X38" s="203">
        <v>1.95</v>
      </c>
      <c r="Y38" s="203">
        <v>0</v>
      </c>
      <c r="Z38" s="203">
        <v>30.59</v>
      </c>
      <c r="AA38" s="203">
        <v>9.42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47.6</v>
      </c>
      <c r="AJ38" s="203">
        <v>0</v>
      </c>
      <c r="AK38" s="203">
        <v>23.62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75.569999999999993</v>
      </c>
      <c r="L39" s="203">
        <v>60.14</v>
      </c>
      <c r="M39" s="203">
        <v>0.96</v>
      </c>
      <c r="N39" s="203">
        <v>1.56</v>
      </c>
      <c r="O39" s="203">
        <v>2.2000000000000002</v>
      </c>
      <c r="P39" s="203">
        <v>0.75</v>
      </c>
      <c r="Q39" s="203">
        <v>4.58</v>
      </c>
      <c r="R39" s="203">
        <v>18.62</v>
      </c>
      <c r="S39" s="203">
        <v>6.37</v>
      </c>
      <c r="T39" s="203">
        <v>0</v>
      </c>
      <c r="U39" s="203">
        <v>1.55</v>
      </c>
      <c r="V39" s="203">
        <v>9.1</v>
      </c>
      <c r="W39" s="203">
        <v>0.46</v>
      </c>
      <c r="X39" s="203">
        <v>1.95</v>
      </c>
      <c r="Y39" s="203">
        <v>0</v>
      </c>
      <c r="Z39" s="203">
        <v>30.59</v>
      </c>
      <c r="AA39" s="203">
        <v>9.42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49.17</v>
      </c>
      <c r="AJ39" s="203">
        <v>0</v>
      </c>
      <c r="AK39" s="203">
        <v>23.62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75.55</v>
      </c>
      <c r="L40" s="203">
        <v>60.14</v>
      </c>
      <c r="M40" s="203">
        <v>0.96</v>
      </c>
      <c r="N40" s="203">
        <v>1.56</v>
      </c>
      <c r="O40" s="203">
        <v>2.2000000000000002</v>
      </c>
      <c r="P40" s="203">
        <v>0.75</v>
      </c>
      <c r="Q40" s="203">
        <v>6.07</v>
      </c>
      <c r="R40" s="203">
        <v>18.62</v>
      </c>
      <c r="S40" s="203">
        <v>7.99</v>
      </c>
      <c r="T40" s="203">
        <v>0</v>
      </c>
      <c r="U40" s="203">
        <v>1.55</v>
      </c>
      <c r="V40" s="203">
        <v>9.1</v>
      </c>
      <c r="W40" s="203">
        <v>0.46</v>
      </c>
      <c r="X40" s="203">
        <v>1.95</v>
      </c>
      <c r="Y40" s="203">
        <v>0</v>
      </c>
      <c r="Z40" s="203">
        <v>42.11</v>
      </c>
      <c r="AA40" s="203">
        <v>9.42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49.17</v>
      </c>
      <c r="AJ40" s="203">
        <v>0</v>
      </c>
      <c r="AK40" s="203">
        <v>23.62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75.790000000000006</v>
      </c>
      <c r="L41" s="203">
        <v>63.92</v>
      </c>
      <c r="M41" s="203">
        <v>0.96</v>
      </c>
      <c r="N41" s="203">
        <v>1.56</v>
      </c>
      <c r="O41" s="203">
        <v>2.2000000000000002</v>
      </c>
      <c r="P41" s="203">
        <v>0.75</v>
      </c>
      <c r="Q41" s="203">
        <v>6.91</v>
      </c>
      <c r="R41" s="203">
        <v>18.62</v>
      </c>
      <c r="S41" s="203">
        <v>9.7200000000000006</v>
      </c>
      <c r="T41" s="203">
        <v>0</v>
      </c>
      <c r="U41" s="203">
        <v>1.55</v>
      </c>
      <c r="V41" s="203">
        <v>9.1</v>
      </c>
      <c r="W41" s="203">
        <v>0.46</v>
      </c>
      <c r="X41" s="203">
        <v>1.95</v>
      </c>
      <c r="Y41" s="203">
        <v>0</v>
      </c>
      <c r="Z41" s="203">
        <v>42.11</v>
      </c>
      <c r="AA41" s="203">
        <v>14.17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49.17</v>
      </c>
      <c r="AJ41" s="203">
        <v>0</v>
      </c>
      <c r="AK41" s="203">
        <v>23.62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75.790000000000006</v>
      </c>
      <c r="L42" s="203">
        <v>63.92</v>
      </c>
      <c r="M42" s="203">
        <v>0.96</v>
      </c>
      <c r="N42" s="203">
        <v>1.56</v>
      </c>
      <c r="O42" s="203">
        <v>2.2000000000000002</v>
      </c>
      <c r="P42" s="203">
        <v>0.75</v>
      </c>
      <c r="Q42" s="203">
        <v>6.91</v>
      </c>
      <c r="R42" s="203">
        <v>18.62</v>
      </c>
      <c r="S42" s="203">
        <v>9.7200000000000006</v>
      </c>
      <c r="T42" s="203">
        <v>0</v>
      </c>
      <c r="U42" s="203">
        <v>1.55</v>
      </c>
      <c r="V42" s="203">
        <v>9.1</v>
      </c>
      <c r="W42" s="203">
        <v>0.46</v>
      </c>
      <c r="X42" s="203">
        <v>1.95</v>
      </c>
      <c r="Y42" s="203">
        <v>0</v>
      </c>
      <c r="Z42" s="203">
        <v>42.11</v>
      </c>
      <c r="AA42" s="203">
        <v>14.17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49.17</v>
      </c>
      <c r="AJ42" s="203">
        <v>0</v>
      </c>
      <c r="AK42" s="203">
        <v>23.62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75.790000000000006</v>
      </c>
      <c r="L43" s="203">
        <v>63.92</v>
      </c>
      <c r="M43" s="203">
        <v>0.96</v>
      </c>
      <c r="N43" s="203">
        <v>1.56</v>
      </c>
      <c r="O43" s="203">
        <v>2.2000000000000002</v>
      </c>
      <c r="P43" s="203">
        <v>0.75</v>
      </c>
      <c r="Q43" s="203">
        <v>6.91</v>
      </c>
      <c r="R43" s="203">
        <v>18.62</v>
      </c>
      <c r="S43" s="203">
        <v>9.7200000000000006</v>
      </c>
      <c r="T43" s="203">
        <v>0</v>
      </c>
      <c r="U43" s="203">
        <v>1.55</v>
      </c>
      <c r="V43" s="203">
        <v>9.1</v>
      </c>
      <c r="W43" s="203">
        <v>0.46</v>
      </c>
      <c r="X43" s="203">
        <v>1.95</v>
      </c>
      <c r="Y43" s="203">
        <v>0</v>
      </c>
      <c r="Z43" s="203">
        <v>42.11</v>
      </c>
      <c r="AA43" s="203">
        <v>14.17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49.58</v>
      </c>
      <c r="AJ43" s="203">
        <v>0</v>
      </c>
      <c r="AK43" s="203">
        <v>23.62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75.790000000000006</v>
      </c>
      <c r="L44" s="203">
        <v>63.92</v>
      </c>
      <c r="M44" s="203">
        <v>0.96</v>
      </c>
      <c r="N44" s="203">
        <v>1.56</v>
      </c>
      <c r="O44" s="203">
        <v>2.2000000000000002</v>
      </c>
      <c r="P44" s="203">
        <v>0.75</v>
      </c>
      <c r="Q44" s="203">
        <v>9.58</v>
      </c>
      <c r="R44" s="203">
        <v>18.62</v>
      </c>
      <c r="S44" s="203">
        <v>11.59</v>
      </c>
      <c r="T44" s="203">
        <v>0</v>
      </c>
      <c r="U44" s="203">
        <v>1.55</v>
      </c>
      <c r="V44" s="203">
        <v>9.1</v>
      </c>
      <c r="W44" s="203">
        <v>0.46</v>
      </c>
      <c r="X44" s="203">
        <v>1.95</v>
      </c>
      <c r="Y44" s="203">
        <v>0</v>
      </c>
      <c r="Z44" s="203">
        <v>42.11</v>
      </c>
      <c r="AA44" s="203">
        <v>14.17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49.17</v>
      </c>
      <c r="AJ44" s="203">
        <v>0</v>
      </c>
      <c r="AK44" s="203">
        <v>23.62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75.790000000000006</v>
      </c>
      <c r="L45" s="203">
        <v>63.92</v>
      </c>
      <c r="M45" s="203">
        <v>0.96</v>
      </c>
      <c r="N45" s="203">
        <v>1.56</v>
      </c>
      <c r="O45" s="203">
        <v>2.2000000000000002</v>
      </c>
      <c r="P45" s="203">
        <v>0.75</v>
      </c>
      <c r="Q45" s="203">
        <v>9.58</v>
      </c>
      <c r="R45" s="203">
        <v>18.62</v>
      </c>
      <c r="S45" s="203">
        <v>11.59</v>
      </c>
      <c r="T45" s="203">
        <v>0</v>
      </c>
      <c r="U45" s="203">
        <v>1.55</v>
      </c>
      <c r="V45" s="203">
        <v>9.1</v>
      </c>
      <c r="W45" s="203">
        <v>0.46</v>
      </c>
      <c r="X45" s="203">
        <v>1.95</v>
      </c>
      <c r="Y45" s="203">
        <v>0</v>
      </c>
      <c r="Z45" s="203">
        <v>42.11</v>
      </c>
      <c r="AA45" s="203">
        <v>14.17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49.17</v>
      </c>
      <c r="AJ45" s="203">
        <v>0</v>
      </c>
      <c r="AK45" s="203">
        <v>23.62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75.790000000000006</v>
      </c>
      <c r="L46" s="203">
        <v>63.92</v>
      </c>
      <c r="M46" s="203">
        <v>0.96</v>
      </c>
      <c r="N46" s="203">
        <v>1.56</v>
      </c>
      <c r="O46" s="203">
        <v>2.2000000000000002</v>
      </c>
      <c r="P46" s="203">
        <v>0.75</v>
      </c>
      <c r="Q46" s="203">
        <v>9.58</v>
      </c>
      <c r="R46" s="203">
        <v>18.62</v>
      </c>
      <c r="S46" s="203">
        <v>11.59</v>
      </c>
      <c r="T46" s="203">
        <v>0</v>
      </c>
      <c r="U46" s="203">
        <v>1.55</v>
      </c>
      <c r="V46" s="203">
        <v>9.1</v>
      </c>
      <c r="W46" s="203">
        <v>0.46</v>
      </c>
      <c r="X46" s="203">
        <v>1.95</v>
      </c>
      <c r="Y46" s="203">
        <v>0</v>
      </c>
      <c r="Z46" s="203">
        <v>42.11</v>
      </c>
      <c r="AA46" s="203">
        <v>14.17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49.17</v>
      </c>
      <c r="AJ46" s="203">
        <v>0</v>
      </c>
      <c r="AK46" s="203">
        <v>23.62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75.790000000000006</v>
      </c>
      <c r="L47" s="203">
        <v>70.98</v>
      </c>
      <c r="M47" s="203">
        <v>0.96</v>
      </c>
      <c r="N47" s="203">
        <v>1.56</v>
      </c>
      <c r="O47" s="203">
        <v>2.2000000000000002</v>
      </c>
      <c r="P47" s="203">
        <v>0.75</v>
      </c>
      <c r="Q47" s="203">
        <v>9.58</v>
      </c>
      <c r="R47" s="203">
        <v>18.62</v>
      </c>
      <c r="S47" s="203">
        <v>11.59</v>
      </c>
      <c r="T47" s="203">
        <v>0</v>
      </c>
      <c r="U47" s="203">
        <v>1.55</v>
      </c>
      <c r="V47" s="203">
        <v>9.1</v>
      </c>
      <c r="W47" s="203">
        <v>0.46</v>
      </c>
      <c r="X47" s="203">
        <v>1.95</v>
      </c>
      <c r="Y47" s="203">
        <v>0</v>
      </c>
      <c r="Z47" s="203">
        <v>42.11</v>
      </c>
      <c r="AA47" s="203">
        <v>14.17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49.99</v>
      </c>
      <c r="AJ47" s="203">
        <v>0</v>
      </c>
      <c r="AK47" s="203">
        <v>23.62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75.790000000000006</v>
      </c>
      <c r="L48" s="203">
        <v>73.290000000000006</v>
      </c>
      <c r="M48" s="203">
        <v>0.96</v>
      </c>
      <c r="N48" s="203">
        <v>1.56</v>
      </c>
      <c r="O48" s="203">
        <v>2.2000000000000002</v>
      </c>
      <c r="P48" s="203">
        <v>0.75</v>
      </c>
      <c r="Q48" s="203">
        <v>9.58</v>
      </c>
      <c r="R48" s="203">
        <v>18.62</v>
      </c>
      <c r="S48" s="203">
        <v>11.59</v>
      </c>
      <c r="T48" s="203">
        <v>0</v>
      </c>
      <c r="U48" s="203">
        <v>1.55</v>
      </c>
      <c r="V48" s="203">
        <v>9.1</v>
      </c>
      <c r="W48" s="203">
        <v>0.46</v>
      </c>
      <c r="X48" s="203">
        <v>1.95</v>
      </c>
      <c r="Y48" s="203">
        <v>0</v>
      </c>
      <c r="Z48" s="203">
        <v>42.11</v>
      </c>
      <c r="AA48" s="203">
        <v>14.17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49.99</v>
      </c>
      <c r="AJ48" s="203">
        <v>0</v>
      </c>
      <c r="AK48" s="203">
        <v>23.62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75.790000000000006</v>
      </c>
      <c r="L49" s="203">
        <v>63.92</v>
      </c>
      <c r="M49" s="203">
        <v>0.96</v>
      </c>
      <c r="N49" s="203">
        <v>1.56</v>
      </c>
      <c r="O49" s="203">
        <v>2.2000000000000002</v>
      </c>
      <c r="P49" s="203">
        <v>0.75</v>
      </c>
      <c r="Q49" s="203">
        <v>6.62</v>
      </c>
      <c r="R49" s="203">
        <v>18.62</v>
      </c>
      <c r="S49" s="203">
        <v>9.06</v>
      </c>
      <c r="T49" s="203">
        <v>0</v>
      </c>
      <c r="U49" s="203">
        <v>1.55</v>
      </c>
      <c r="V49" s="203">
        <v>9.1</v>
      </c>
      <c r="W49" s="203">
        <v>0.46</v>
      </c>
      <c r="X49" s="203">
        <v>1.95</v>
      </c>
      <c r="Y49" s="203">
        <v>0</v>
      </c>
      <c r="Z49" s="203">
        <v>42.11</v>
      </c>
      <c r="AA49" s="203">
        <v>14.17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50.58</v>
      </c>
      <c r="AJ49" s="203">
        <v>0</v>
      </c>
      <c r="AK49" s="203">
        <v>23.62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75.790000000000006</v>
      </c>
      <c r="L50" s="203">
        <v>63.92</v>
      </c>
      <c r="M50" s="203">
        <v>0.96</v>
      </c>
      <c r="N50" s="203">
        <v>1.56</v>
      </c>
      <c r="O50" s="203">
        <v>2.2000000000000002</v>
      </c>
      <c r="P50" s="203">
        <v>0.75</v>
      </c>
      <c r="Q50" s="203">
        <v>6.62</v>
      </c>
      <c r="R50" s="203">
        <v>18.62</v>
      </c>
      <c r="S50" s="203">
        <v>9.06</v>
      </c>
      <c r="T50" s="203">
        <v>0</v>
      </c>
      <c r="U50" s="203">
        <v>1.55</v>
      </c>
      <c r="V50" s="203">
        <v>9.1</v>
      </c>
      <c r="W50" s="203">
        <v>0.46</v>
      </c>
      <c r="X50" s="203">
        <v>1.95</v>
      </c>
      <c r="Y50" s="203">
        <v>0</v>
      </c>
      <c r="Z50" s="203">
        <v>42.11</v>
      </c>
      <c r="AA50" s="203">
        <v>14.17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48.34</v>
      </c>
      <c r="AJ50" s="203">
        <v>0</v>
      </c>
      <c r="AK50" s="203">
        <v>23.62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75.790000000000006</v>
      </c>
      <c r="L51" s="203">
        <v>63.92</v>
      </c>
      <c r="M51" s="203">
        <v>0.96</v>
      </c>
      <c r="N51" s="203">
        <v>1.56</v>
      </c>
      <c r="O51" s="203">
        <v>2.2000000000000002</v>
      </c>
      <c r="P51" s="203">
        <v>0.75</v>
      </c>
      <c r="Q51" s="203">
        <v>0.28999999999999998</v>
      </c>
      <c r="R51" s="203">
        <v>0.56000000000000005</v>
      </c>
      <c r="S51" s="203">
        <v>0.35</v>
      </c>
      <c r="T51" s="203">
        <v>0</v>
      </c>
      <c r="U51" s="203">
        <v>1.55</v>
      </c>
      <c r="V51" s="203">
        <v>0.27</v>
      </c>
      <c r="W51" s="203">
        <v>0.46</v>
      </c>
      <c r="X51" s="203">
        <v>1.95</v>
      </c>
      <c r="Y51" s="203">
        <v>0</v>
      </c>
      <c r="Z51" s="203">
        <v>2.6</v>
      </c>
      <c r="AA51" s="203">
        <v>0.9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48.34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75.790000000000006</v>
      </c>
      <c r="L52" s="203">
        <v>63.92</v>
      </c>
      <c r="M52" s="203">
        <v>0.96</v>
      </c>
      <c r="N52" s="203">
        <v>1.56</v>
      </c>
      <c r="O52" s="203">
        <v>2.2000000000000002</v>
      </c>
      <c r="P52" s="203">
        <v>0.75</v>
      </c>
      <c r="Q52" s="203">
        <v>0.28999999999999998</v>
      </c>
      <c r="R52" s="203">
        <v>0.56000000000000005</v>
      </c>
      <c r="S52" s="203">
        <v>0.35</v>
      </c>
      <c r="T52" s="203">
        <v>0</v>
      </c>
      <c r="U52" s="203">
        <v>1.55</v>
      </c>
      <c r="V52" s="203">
        <v>0.27</v>
      </c>
      <c r="W52" s="203">
        <v>0.46</v>
      </c>
      <c r="X52" s="203">
        <v>1.95</v>
      </c>
      <c r="Y52" s="203">
        <v>0</v>
      </c>
      <c r="Z52" s="203">
        <v>2.6</v>
      </c>
      <c r="AA52" s="203">
        <v>0.9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48.34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75.790000000000006</v>
      </c>
      <c r="L53" s="203">
        <v>63.92</v>
      </c>
      <c r="M53" s="203">
        <v>0.96</v>
      </c>
      <c r="N53" s="203">
        <v>1.56</v>
      </c>
      <c r="O53" s="203">
        <v>2.2000000000000002</v>
      </c>
      <c r="P53" s="203">
        <v>0.75</v>
      </c>
      <c r="Q53" s="203">
        <v>0.28999999999999998</v>
      </c>
      <c r="R53" s="203">
        <v>0.56000000000000005</v>
      </c>
      <c r="S53" s="203">
        <v>0.35</v>
      </c>
      <c r="T53" s="203">
        <v>0</v>
      </c>
      <c r="U53" s="203">
        <v>1.55</v>
      </c>
      <c r="V53" s="203">
        <v>0.27</v>
      </c>
      <c r="W53" s="203">
        <v>0.46</v>
      </c>
      <c r="X53" s="203">
        <v>1.95</v>
      </c>
      <c r="Y53" s="203">
        <v>0</v>
      </c>
      <c r="Z53" s="203">
        <v>2.6</v>
      </c>
      <c r="AA53" s="203">
        <v>0.9</v>
      </c>
      <c r="AB53" s="203">
        <v>0</v>
      </c>
      <c r="AC53" s="203">
        <v>29.29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52.96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75.790000000000006</v>
      </c>
      <c r="L54" s="203">
        <v>63.92</v>
      </c>
      <c r="M54" s="203">
        <v>0.96</v>
      </c>
      <c r="N54" s="203">
        <v>1.56</v>
      </c>
      <c r="O54" s="203">
        <v>2.2000000000000002</v>
      </c>
      <c r="P54" s="203">
        <v>0.75</v>
      </c>
      <c r="Q54" s="203">
        <v>0.28999999999999998</v>
      </c>
      <c r="R54" s="203">
        <v>0.56000000000000005</v>
      </c>
      <c r="S54" s="203">
        <v>0.35</v>
      </c>
      <c r="T54" s="203">
        <v>0</v>
      </c>
      <c r="U54" s="203">
        <v>1.55</v>
      </c>
      <c r="V54" s="203">
        <v>0.27</v>
      </c>
      <c r="W54" s="203">
        <v>0.46</v>
      </c>
      <c r="X54" s="203">
        <v>1.95</v>
      </c>
      <c r="Y54" s="203">
        <v>0</v>
      </c>
      <c r="Z54" s="203">
        <v>2.6</v>
      </c>
      <c r="AA54" s="203">
        <v>0.9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48.34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75.790000000000006</v>
      </c>
      <c r="L55" s="203">
        <v>63.92</v>
      </c>
      <c r="M55" s="203">
        <v>0.96</v>
      </c>
      <c r="N55" s="203">
        <v>1.56</v>
      </c>
      <c r="O55" s="203">
        <v>2.2000000000000002</v>
      </c>
      <c r="P55" s="203">
        <v>0.75</v>
      </c>
      <c r="Q55" s="203">
        <v>0.28999999999999998</v>
      </c>
      <c r="R55" s="203">
        <v>0.56000000000000005</v>
      </c>
      <c r="S55" s="203">
        <v>0.35</v>
      </c>
      <c r="T55" s="203">
        <v>0</v>
      </c>
      <c r="U55" s="203">
        <v>1.55</v>
      </c>
      <c r="V55" s="203">
        <v>0.27</v>
      </c>
      <c r="W55" s="203">
        <v>0.46</v>
      </c>
      <c r="X55" s="203">
        <v>1.95</v>
      </c>
      <c r="Y55" s="203">
        <v>0</v>
      </c>
      <c r="Z55" s="203">
        <v>2.6</v>
      </c>
      <c r="AA55" s="203">
        <v>0.9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75.790000000000006</v>
      </c>
      <c r="L56" s="203">
        <v>63.92</v>
      </c>
      <c r="M56" s="203">
        <v>0.96</v>
      </c>
      <c r="N56" s="203">
        <v>1.56</v>
      </c>
      <c r="O56" s="203">
        <v>2.2000000000000002</v>
      </c>
      <c r="P56" s="203">
        <v>0.75</v>
      </c>
      <c r="Q56" s="203">
        <v>0.28999999999999998</v>
      </c>
      <c r="R56" s="203">
        <v>0.56000000000000005</v>
      </c>
      <c r="S56" s="203">
        <v>0.35</v>
      </c>
      <c r="T56" s="203">
        <v>0</v>
      </c>
      <c r="U56" s="203">
        <v>1.55</v>
      </c>
      <c r="V56" s="203">
        <v>0.27</v>
      </c>
      <c r="W56" s="203">
        <v>0.46</v>
      </c>
      <c r="X56" s="203">
        <v>1.95</v>
      </c>
      <c r="Y56" s="203">
        <v>0</v>
      </c>
      <c r="Z56" s="203">
        <v>2.6</v>
      </c>
      <c r="AA56" s="203">
        <v>0.9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48.34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75.790000000000006</v>
      </c>
      <c r="L57" s="203">
        <v>63.92</v>
      </c>
      <c r="M57" s="203">
        <v>0.96</v>
      </c>
      <c r="N57" s="203">
        <v>1.56</v>
      </c>
      <c r="O57" s="203">
        <v>2.2000000000000002</v>
      </c>
      <c r="P57" s="203">
        <v>0.75</v>
      </c>
      <c r="Q57" s="203">
        <v>5.6</v>
      </c>
      <c r="R57" s="203">
        <v>11.78</v>
      </c>
      <c r="S57" s="203">
        <v>5.77</v>
      </c>
      <c r="T57" s="203">
        <v>0</v>
      </c>
      <c r="U57" s="203">
        <v>1.55</v>
      </c>
      <c r="V57" s="203">
        <v>0.27</v>
      </c>
      <c r="W57" s="203">
        <v>0.46</v>
      </c>
      <c r="X57" s="203">
        <v>1.95</v>
      </c>
      <c r="Y57" s="203">
        <v>0</v>
      </c>
      <c r="Z57" s="203">
        <v>2.6</v>
      </c>
      <c r="AA57" s="203">
        <v>1.39</v>
      </c>
      <c r="AB57" s="203">
        <v>0</v>
      </c>
      <c r="AC57" s="203">
        <v>23.89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48.34</v>
      </c>
      <c r="AJ57" s="203">
        <v>0</v>
      </c>
      <c r="AK57" s="203">
        <v>24.62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75.790000000000006</v>
      </c>
      <c r="L58" s="203">
        <v>63.92</v>
      </c>
      <c r="M58" s="203">
        <v>0.96</v>
      </c>
      <c r="N58" s="203">
        <v>1.56</v>
      </c>
      <c r="O58" s="203">
        <v>2.2000000000000002</v>
      </c>
      <c r="P58" s="203">
        <v>0.75</v>
      </c>
      <c r="Q58" s="203">
        <v>5.7</v>
      </c>
      <c r="R58" s="203">
        <v>11.83</v>
      </c>
      <c r="S58" s="203">
        <v>5.77</v>
      </c>
      <c r="T58" s="203">
        <v>0</v>
      </c>
      <c r="U58" s="203">
        <v>1.55</v>
      </c>
      <c r="V58" s="203">
        <v>0.27</v>
      </c>
      <c r="W58" s="203">
        <v>0.46</v>
      </c>
      <c r="X58" s="203">
        <v>1.95</v>
      </c>
      <c r="Y58" s="203">
        <v>0</v>
      </c>
      <c r="Z58" s="203">
        <v>2.6</v>
      </c>
      <c r="AA58" s="203">
        <v>1.39</v>
      </c>
      <c r="AB58" s="203">
        <v>0</v>
      </c>
      <c r="AC58" s="203">
        <v>23.89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48.34</v>
      </c>
      <c r="AJ58" s="203">
        <v>0</v>
      </c>
      <c r="AK58" s="203">
        <v>24.62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78.34</v>
      </c>
      <c r="L59" s="203">
        <v>63.92</v>
      </c>
      <c r="M59" s="203">
        <v>0.96</v>
      </c>
      <c r="N59" s="203">
        <v>1.56</v>
      </c>
      <c r="O59" s="203">
        <v>2.2000000000000002</v>
      </c>
      <c r="P59" s="203">
        <v>0.75</v>
      </c>
      <c r="Q59" s="203">
        <v>5.7</v>
      </c>
      <c r="R59" s="203">
        <v>11.83</v>
      </c>
      <c r="S59" s="203">
        <v>5.77</v>
      </c>
      <c r="T59" s="203">
        <v>0</v>
      </c>
      <c r="U59" s="203">
        <v>1.55</v>
      </c>
      <c r="V59" s="203">
        <v>0.27</v>
      </c>
      <c r="W59" s="203">
        <v>0.46</v>
      </c>
      <c r="X59" s="203">
        <v>1.95</v>
      </c>
      <c r="Y59" s="203">
        <v>0</v>
      </c>
      <c r="Z59" s="203">
        <v>2.6</v>
      </c>
      <c r="AA59" s="203">
        <v>1.39</v>
      </c>
      <c r="AB59" s="203">
        <v>0</v>
      </c>
      <c r="AC59" s="203">
        <v>23.89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48.34</v>
      </c>
      <c r="AJ59" s="203">
        <v>0</v>
      </c>
      <c r="AK59" s="203">
        <v>24.62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78.34</v>
      </c>
      <c r="L60" s="203">
        <v>63.92</v>
      </c>
      <c r="M60" s="203">
        <v>0.96</v>
      </c>
      <c r="N60" s="203">
        <v>1.56</v>
      </c>
      <c r="O60" s="203">
        <v>2.2000000000000002</v>
      </c>
      <c r="P60" s="203">
        <v>0.75</v>
      </c>
      <c r="Q60" s="203">
        <v>5.7</v>
      </c>
      <c r="R60" s="203">
        <v>11.83</v>
      </c>
      <c r="S60" s="203">
        <v>5.77</v>
      </c>
      <c r="T60" s="203">
        <v>0</v>
      </c>
      <c r="U60" s="203">
        <v>1.55</v>
      </c>
      <c r="V60" s="203">
        <v>0.27</v>
      </c>
      <c r="W60" s="203">
        <v>0.46</v>
      </c>
      <c r="X60" s="203">
        <v>1.95</v>
      </c>
      <c r="Y60" s="203">
        <v>0</v>
      </c>
      <c r="Z60" s="203">
        <v>2.6</v>
      </c>
      <c r="AA60" s="203">
        <v>1.39</v>
      </c>
      <c r="AB60" s="203">
        <v>0</v>
      </c>
      <c r="AC60" s="203">
        <v>23.89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48.34</v>
      </c>
      <c r="AJ60" s="203">
        <v>0</v>
      </c>
      <c r="AK60" s="203">
        <v>24.62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78.34</v>
      </c>
      <c r="L61" s="203">
        <v>63.92</v>
      </c>
      <c r="M61" s="203">
        <v>0.96</v>
      </c>
      <c r="N61" s="203">
        <v>1.56</v>
      </c>
      <c r="O61" s="203">
        <v>2.2000000000000002</v>
      </c>
      <c r="P61" s="203">
        <v>0.75</v>
      </c>
      <c r="Q61" s="203">
        <v>5.7</v>
      </c>
      <c r="R61" s="203">
        <v>11.83</v>
      </c>
      <c r="S61" s="203">
        <v>5.77</v>
      </c>
      <c r="T61" s="203">
        <v>0</v>
      </c>
      <c r="U61" s="203">
        <v>1.55</v>
      </c>
      <c r="V61" s="203">
        <v>0.27</v>
      </c>
      <c r="W61" s="203">
        <v>0.46</v>
      </c>
      <c r="X61" s="203">
        <v>1.95</v>
      </c>
      <c r="Y61" s="203">
        <v>0</v>
      </c>
      <c r="Z61" s="203">
        <v>2.6</v>
      </c>
      <c r="AA61" s="203">
        <v>20.170000000000002</v>
      </c>
      <c r="AB61" s="203">
        <v>0</v>
      </c>
      <c r="AC61" s="203">
        <v>23.89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48.58</v>
      </c>
      <c r="AJ61" s="203">
        <v>0</v>
      </c>
      <c r="AK61" s="203">
        <v>24.62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78.34</v>
      </c>
      <c r="L62" s="203">
        <v>63.92</v>
      </c>
      <c r="M62" s="203">
        <v>0.96</v>
      </c>
      <c r="N62" s="203">
        <v>1.56</v>
      </c>
      <c r="O62" s="203">
        <v>2.2000000000000002</v>
      </c>
      <c r="P62" s="203">
        <v>0.75</v>
      </c>
      <c r="Q62" s="203">
        <v>5.7</v>
      </c>
      <c r="R62" s="203">
        <v>11.83</v>
      </c>
      <c r="S62" s="203">
        <v>5.77</v>
      </c>
      <c r="T62" s="203">
        <v>0</v>
      </c>
      <c r="U62" s="203">
        <v>1.55</v>
      </c>
      <c r="V62" s="203">
        <v>0.27</v>
      </c>
      <c r="W62" s="203">
        <v>0.46</v>
      </c>
      <c r="X62" s="203">
        <v>1.95</v>
      </c>
      <c r="Y62" s="203">
        <v>0</v>
      </c>
      <c r="Z62" s="203">
        <v>2.6</v>
      </c>
      <c r="AA62" s="203">
        <v>20.170000000000002</v>
      </c>
      <c r="AB62" s="203">
        <v>0</v>
      </c>
      <c r="AC62" s="203">
        <v>23.89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48.34</v>
      </c>
      <c r="AJ62" s="203">
        <v>0</v>
      </c>
      <c r="AK62" s="203">
        <v>24.62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78.34</v>
      </c>
      <c r="L63" s="203">
        <v>63.92</v>
      </c>
      <c r="M63" s="203">
        <v>0.96</v>
      </c>
      <c r="N63" s="203">
        <v>1.56</v>
      </c>
      <c r="O63" s="203">
        <v>2.2000000000000002</v>
      </c>
      <c r="P63" s="203">
        <v>0.75</v>
      </c>
      <c r="Q63" s="203">
        <v>0.28999999999999998</v>
      </c>
      <c r="R63" s="203">
        <v>0.56000000000000005</v>
      </c>
      <c r="S63" s="203">
        <v>0.35</v>
      </c>
      <c r="T63" s="203">
        <v>0</v>
      </c>
      <c r="U63" s="203">
        <v>1.55</v>
      </c>
      <c r="V63" s="203">
        <v>0.27</v>
      </c>
      <c r="W63" s="203">
        <v>0.46</v>
      </c>
      <c r="X63" s="203">
        <v>1.95</v>
      </c>
      <c r="Y63" s="203">
        <v>0</v>
      </c>
      <c r="Z63" s="203">
        <v>2.6</v>
      </c>
      <c r="AA63" s="203">
        <v>20.170000000000002</v>
      </c>
      <c r="AB63" s="203">
        <v>0</v>
      </c>
      <c r="AC63" s="203">
        <v>23.89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48.34</v>
      </c>
      <c r="AJ63" s="203">
        <v>0</v>
      </c>
      <c r="AK63" s="203">
        <v>24.62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78.34</v>
      </c>
      <c r="L64" s="203">
        <v>63.92</v>
      </c>
      <c r="M64" s="203">
        <v>0.96</v>
      </c>
      <c r="N64" s="203">
        <v>1.56</v>
      </c>
      <c r="O64" s="203">
        <v>2.2000000000000002</v>
      </c>
      <c r="P64" s="203">
        <v>0.75</v>
      </c>
      <c r="Q64" s="203">
        <v>0.28999999999999998</v>
      </c>
      <c r="R64" s="203">
        <v>0.56000000000000005</v>
      </c>
      <c r="S64" s="203">
        <v>0.35</v>
      </c>
      <c r="T64" s="203">
        <v>0</v>
      </c>
      <c r="U64" s="203">
        <v>1.55</v>
      </c>
      <c r="V64" s="203">
        <v>0.27</v>
      </c>
      <c r="W64" s="203">
        <v>0.46</v>
      </c>
      <c r="X64" s="203">
        <v>1.95</v>
      </c>
      <c r="Y64" s="203">
        <v>0</v>
      </c>
      <c r="Z64" s="203">
        <v>2.6</v>
      </c>
      <c r="AA64" s="203">
        <v>20.170000000000002</v>
      </c>
      <c r="AB64" s="203">
        <v>0</v>
      </c>
      <c r="AC64" s="203">
        <v>23.89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48.34</v>
      </c>
      <c r="AJ64" s="203">
        <v>0</v>
      </c>
      <c r="AK64" s="203">
        <v>24.62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78.34</v>
      </c>
      <c r="L65" s="203">
        <v>63.92</v>
      </c>
      <c r="M65" s="203">
        <v>0.96</v>
      </c>
      <c r="N65" s="203">
        <v>1.56</v>
      </c>
      <c r="O65" s="203">
        <v>2.2000000000000002</v>
      </c>
      <c r="P65" s="203">
        <v>0.75</v>
      </c>
      <c r="Q65" s="203">
        <v>0.28999999999999998</v>
      </c>
      <c r="R65" s="203">
        <v>0.56000000000000005</v>
      </c>
      <c r="S65" s="203">
        <v>0.35</v>
      </c>
      <c r="T65" s="203">
        <v>0</v>
      </c>
      <c r="U65" s="203">
        <v>1.55</v>
      </c>
      <c r="V65" s="203">
        <v>0.27</v>
      </c>
      <c r="W65" s="203">
        <v>0.46</v>
      </c>
      <c r="X65" s="203">
        <v>1.95</v>
      </c>
      <c r="Y65" s="203">
        <v>0</v>
      </c>
      <c r="Z65" s="203">
        <v>2.6</v>
      </c>
      <c r="AA65" s="203">
        <v>20.170000000000002</v>
      </c>
      <c r="AB65" s="203">
        <v>0</v>
      </c>
      <c r="AC65" s="203">
        <v>23.89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48.34</v>
      </c>
      <c r="AJ65" s="203">
        <v>0</v>
      </c>
      <c r="AK65" s="203">
        <v>24.62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78.34</v>
      </c>
      <c r="L66" s="203">
        <v>63.92</v>
      </c>
      <c r="M66" s="203">
        <v>0.96</v>
      </c>
      <c r="N66" s="203">
        <v>1.56</v>
      </c>
      <c r="O66" s="203">
        <v>2.2000000000000002</v>
      </c>
      <c r="P66" s="203">
        <v>0.75</v>
      </c>
      <c r="Q66" s="203">
        <v>0.28999999999999998</v>
      </c>
      <c r="R66" s="203">
        <v>0.56000000000000005</v>
      </c>
      <c r="S66" s="203">
        <v>0.35</v>
      </c>
      <c r="T66" s="203">
        <v>0</v>
      </c>
      <c r="U66" s="203">
        <v>1.55</v>
      </c>
      <c r="V66" s="203">
        <v>0.27</v>
      </c>
      <c r="W66" s="203">
        <v>0.46</v>
      </c>
      <c r="X66" s="203">
        <v>1.95</v>
      </c>
      <c r="Y66" s="203">
        <v>0</v>
      </c>
      <c r="Z66" s="203">
        <v>2.6</v>
      </c>
      <c r="AA66" s="203">
        <v>20.170000000000002</v>
      </c>
      <c r="AB66" s="203">
        <v>0</v>
      </c>
      <c r="AC66" s="203">
        <v>23.89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48.34</v>
      </c>
      <c r="AJ66" s="203">
        <v>0</v>
      </c>
      <c r="AK66" s="203">
        <v>24.62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14.99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0.72</v>
      </c>
      <c r="K67" s="203">
        <v>78.34</v>
      </c>
      <c r="L67" s="203">
        <v>63.92</v>
      </c>
      <c r="M67" s="203">
        <v>0.96</v>
      </c>
      <c r="N67" s="203">
        <v>1.56</v>
      </c>
      <c r="O67" s="203">
        <v>2.2000000000000002</v>
      </c>
      <c r="P67" s="203">
        <v>0.75</v>
      </c>
      <c r="Q67" s="203">
        <v>0.28999999999999998</v>
      </c>
      <c r="R67" s="203">
        <v>0.56000000000000005</v>
      </c>
      <c r="S67" s="203">
        <v>0.35</v>
      </c>
      <c r="T67" s="203">
        <v>0</v>
      </c>
      <c r="U67" s="203">
        <v>1.55</v>
      </c>
      <c r="V67" s="203">
        <v>0.27</v>
      </c>
      <c r="W67" s="203">
        <v>0.46</v>
      </c>
      <c r="X67" s="203">
        <v>1.95</v>
      </c>
      <c r="Y67" s="203">
        <v>0</v>
      </c>
      <c r="Z67" s="203">
        <v>2.6</v>
      </c>
      <c r="AA67" s="203">
        <v>20.170000000000002</v>
      </c>
      <c r="AB67" s="203">
        <v>0</v>
      </c>
      <c r="AC67" s="203">
        <v>23.89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48.58</v>
      </c>
      <c r="AJ67" s="203">
        <v>0</v>
      </c>
      <c r="AK67" s="203">
        <v>24.62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14.99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0.72</v>
      </c>
      <c r="K68" s="203">
        <v>78.34</v>
      </c>
      <c r="L68" s="203">
        <v>63.92</v>
      </c>
      <c r="M68" s="203">
        <v>0.96</v>
      </c>
      <c r="N68" s="203">
        <v>1.56</v>
      </c>
      <c r="O68" s="203">
        <v>2.2000000000000002</v>
      </c>
      <c r="P68" s="203">
        <v>0.75</v>
      </c>
      <c r="Q68" s="203">
        <v>0.28999999999999998</v>
      </c>
      <c r="R68" s="203">
        <v>0.56000000000000005</v>
      </c>
      <c r="S68" s="203">
        <v>0.35</v>
      </c>
      <c r="T68" s="203">
        <v>0</v>
      </c>
      <c r="U68" s="203">
        <v>1.55</v>
      </c>
      <c r="V68" s="203">
        <v>0.27</v>
      </c>
      <c r="W68" s="203">
        <v>0.46</v>
      </c>
      <c r="X68" s="203">
        <v>1.95</v>
      </c>
      <c r="Y68" s="203">
        <v>0</v>
      </c>
      <c r="Z68" s="203">
        <v>2.6</v>
      </c>
      <c r="AA68" s="203">
        <v>20.170000000000002</v>
      </c>
      <c r="AB68" s="203">
        <v>0</v>
      </c>
      <c r="AC68" s="203">
        <v>23.89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48.34</v>
      </c>
      <c r="AJ68" s="203">
        <v>0</v>
      </c>
      <c r="AK68" s="203">
        <v>24.62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1.2</v>
      </c>
      <c r="K69" s="203">
        <v>78.34</v>
      </c>
      <c r="L69" s="203">
        <v>63.92</v>
      </c>
      <c r="M69" s="203">
        <v>0.96</v>
      </c>
      <c r="N69" s="203">
        <v>1.56</v>
      </c>
      <c r="O69" s="203">
        <v>2.2000000000000002</v>
      </c>
      <c r="P69" s="203">
        <v>0.75</v>
      </c>
      <c r="Q69" s="203">
        <v>0.28999999999999998</v>
      </c>
      <c r="R69" s="203">
        <v>0.56000000000000005</v>
      </c>
      <c r="S69" s="203">
        <v>0.35</v>
      </c>
      <c r="T69" s="203">
        <v>0</v>
      </c>
      <c r="U69" s="203">
        <v>1.55</v>
      </c>
      <c r="V69" s="203">
        <v>0.27</v>
      </c>
      <c r="W69" s="203">
        <v>0.46</v>
      </c>
      <c r="X69" s="203">
        <v>1.95</v>
      </c>
      <c r="Y69" s="203">
        <v>0</v>
      </c>
      <c r="Z69" s="203">
        <v>2.6</v>
      </c>
      <c r="AA69" s="203">
        <v>20.170000000000002</v>
      </c>
      <c r="AB69" s="203">
        <v>0</v>
      </c>
      <c r="AC69" s="203">
        <v>23.89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48.34</v>
      </c>
      <c r="AJ69" s="203">
        <v>0</v>
      </c>
      <c r="AK69" s="203">
        <v>24.62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1.2</v>
      </c>
      <c r="K70" s="203">
        <v>78.34</v>
      </c>
      <c r="L70" s="203">
        <v>63.92</v>
      </c>
      <c r="M70" s="203">
        <v>0.96</v>
      </c>
      <c r="N70" s="203">
        <v>1.56</v>
      </c>
      <c r="O70" s="203">
        <v>2.2000000000000002</v>
      </c>
      <c r="P70" s="203">
        <v>0.75</v>
      </c>
      <c r="Q70" s="203">
        <v>0.28999999999999998</v>
      </c>
      <c r="R70" s="203">
        <v>0.56000000000000005</v>
      </c>
      <c r="S70" s="203">
        <v>0.35</v>
      </c>
      <c r="T70" s="203">
        <v>0</v>
      </c>
      <c r="U70" s="203">
        <v>1.55</v>
      </c>
      <c r="V70" s="203">
        <v>0.27</v>
      </c>
      <c r="W70" s="203">
        <v>0.46</v>
      </c>
      <c r="X70" s="203">
        <v>1.95</v>
      </c>
      <c r="Y70" s="203">
        <v>0</v>
      </c>
      <c r="Z70" s="203">
        <v>2.6</v>
      </c>
      <c r="AA70" s="203">
        <v>20.170000000000002</v>
      </c>
      <c r="AB70" s="203">
        <v>0</v>
      </c>
      <c r="AC70" s="203">
        <v>29.61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52.58</v>
      </c>
      <c r="AJ70" s="203">
        <v>0</v>
      </c>
      <c r="AK70" s="203">
        <v>24.62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14.99</v>
      </c>
      <c r="D71" s="203">
        <v>3.46</v>
      </c>
      <c r="E71" s="203">
        <v>0</v>
      </c>
      <c r="F71" s="203">
        <v>23.37</v>
      </c>
      <c r="G71" s="203">
        <v>7.15</v>
      </c>
      <c r="H71" s="203">
        <v>0</v>
      </c>
      <c r="I71" s="203">
        <v>25.75</v>
      </c>
      <c r="J71" s="203">
        <v>0.72</v>
      </c>
      <c r="K71" s="203">
        <v>78.34</v>
      </c>
      <c r="L71" s="203">
        <v>63.92</v>
      </c>
      <c r="M71" s="203">
        <v>0.96</v>
      </c>
      <c r="N71" s="203">
        <v>1.56</v>
      </c>
      <c r="O71" s="203">
        <v>2.2000000000000002</v>
      </c>
      <c r="P71" s="203">
        <v>0.75</v>
      </c>
      <c r="Q71" s="203">
        <v>0.28999999999999998</v>
      </c>
      <c r="R71" s="203">
        <v>0.56000000000000005</v>
      </c>
      <c r="S71" s="203">
        <v>0.35</v>
      </c>
      <c r="T71" s="203">
        <v>0</v>
      </c>
      <c r="U71" s="203">
        <v>1.55</v>
      </c>
      <c r="V71" s="203">
        <v>0.27</v>
      </c>
      <c r="W71" s="203">
        <v>0.46</v>
      </c>
      <c r="X71" s="203">
        <v>1.95</v>
      </c>
      <c r="Y71" s="203">
        <v>0</v>
      </c>
      <c r="Z71" s="203">
        <v>2.6</v>
      </c>
      <c r="AA71" s="203">
        <v>20.170000000000002</v>
      </c>
      <c r="AB71" s="203">
        <v>0</v>
      </c>
      <c r="AC71" s="203">
        <v>23.89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50.58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14.99</v>
      </c>
      <c r="D72" s="203">
        <v>3.46</v>
      </c>
      <c r="E72" s="203">
        <v>0</v>
      </c>
      <c r="F72" s="203">
        <v>23.37</v>
      </c>
      <c r="G72" s="203">
        <v>7.15</v>
      </c>
      <c r="H72" s="203">
        <v>0</v>
      </c>
      <c r="I72" s="203">
        <v>25.75</v>
      </c>
      <c r="J72" s="203">
        <v>0.72</v>
      </c>
      <c r="K72" s="203">
        <v>78.34</v>
      </c>
      <c r="L72" s="203">
        <v>63.92</v>
      </c>
      <c r="M72" s="203">
        <v>0.96</v>
      </c>
      <c r="N72" s="203">
        <v>1.56</v>
      </c>
      <c r="O72" s="203">
        <v>2.2000000000000002</v>
      </c>
      <c r="P72" s="203">
        <v>0.75</v>
      </c>
      <c r="Q72" s="203">
        <v>0.28999999999999998</v>
      </c>
      <c r="R72" s="203">
        <v>0.56000000000000005</v>
      </c>
      <c r="S72" s="203">
        <v>0.35</v>
      </c>
      <c r="T72" s="203">
        <v>0</v>
      </c>
      <c r="U72" s="203">
        <v>1.55</v>
      </c>
      <c r="V72" s="203">
        <v>0.27</v>
      </c>
      <c r="W72" s="203">
        <v>0.46</v>
      </c>
      <c r="X72" s="203">
        <v>1.95</v>
      </c>
      <c r="Y72" s="203">
        <v>0</v>
      </c>
      <c r="Z72" s="203">
        <v>2.6</v>
      </c>
      <c r="AA72" s="203">
        <v>20.170000000000002</v>
      </c>
      <c r="AB72" s="203">
        <v>0</v>
      </c>
      <c r="AC72" s="203">
        <v>23.89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50.58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14.99</v>
      </c>
      <c r="D73" s="203">
        <v>3.46</v>
      </c>
      <c r="E73" s="203">
        <v>0</v>
      </c>
      <c r="F73" s="203">
        <v>23.37</v>
      </c>
      <c r="G73" s="203">
        <v>7.15</v>
      </c>
      <c r="H73" s="203">
        <v>0</v>
      </c>
      <c r="I73" s="203">
        <v>25.75</v>
      </c>
      <c r="J73" s="203">
        <v>0.72</v>
      </c>
      <c r="K73" s="203">
        <v>78.34</v>
      </c>
      <c r="L73" s="203">
        <v>63.92</v>
      </c>
      <c r="M73" s="203">
        <v>0.96</v>
      </c>
      <c r="N73" s="203">
        <v>1.56</v>
      </c>
      <c r="O73" s="203">
        <v>2.2000000000000002</v>
      </c>
      <c r="P73" s="203">
        <v>0.75</v>
      </c>
      <c r="Q73" s="203">
        <v>0.28999999999999998</v>
      </c>
      <c r="R73" s="203">
        <v>0.56000000000000005</v>
      </c>
      <c r="S73" s="203">
        <v>0.35</v>
      </c>
      <c r="T73" s="203">
        <v>0</v>
      </c>
      <c r="U73" s="203">
        <v>1.55</v>
      </c>
      <c r="V73" s="203">
        <v>0.27</v>
      </c>
      <c r="W73" s="203">
        <v>0.46</v>
      </c>
      <c r="X73" s="203">
        <v>1.95</v>
      </c>
      <c r="Y73" s="203">
        <v>0</v>
      </c>
      <c r="Z73" s="203">
        <v>2.6</v>
      </c>
      <c r="AA73" s="203">
        <v>20.170000000000002</v>
      </c>
      <c r="AB73" s="203">
        <v>0</v>
      </c>
      <c r="AC73" s="203">
        <v>23.89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48.58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14.99</v>
      </c>
      <c r="D74" s="203">
        <v>3.46</v>
      </c>
      <c r="E74" s="203">
        <v>0</v>
      </c>
      <c r="F74" s="203">
        <v>23.37</v>
      </c>
      <c r="G74" s="203">
        <v>7.15</v>
      </c>
      <c r="H74" s="203">
        <v>0</v>
      </c>
      <c r="I74" s="203">
        <v>25.75</v>
      </c>
      <c r="J74" s="203">
        <v>0.72</v>
      </c>
      <c r="K74" s="203">
        <v>78.34</v>
      </c>
      <c r="L74" s="203">
        <v>63.92</v>
      </c>
      <c r="M74" s="203">
        <v>0.96</v>
      </c>
      <c r="N74" s="203">
        <v>1.56</v>
      </c>
      <c r="O74" s="203">
        <v>2.2000000000000002</v>
      </c>
      <c r="P74" s="203">
        <v>0.75</v>
      </c>
      <c r="Q74" s="203">
        <v>0.28999999999999998</v>
      </c>
      <c r="R74" s="203">
        <v>0.56000000000000005</v>
      </c>
      <c r="S74" s="203">
        <v>0.35</v>
      </c>
      <c r="T74" s="203">
        <v>0</v>
      </c>
      <c r="U74" s="203">
        <v>1.55</v>
      </c>
      <c r="V74" s="203">
        <v>0.27</v>
      </c>
      <c r="W74" s="203">
        <v>0.46</v>
      </c>
      <c r="X74" s="203">
        <v>1.95</v>
      </c>
      <c r="Y74" s="203">
        <v>0</v>
      </c>
      <c r="Z74" s="203">
        <v>2.6</v>
      </c>
      <c r="AA74" s="203">
        <v>20.170000000000002</v>
      </c>
      <c r="AB74" s="203">
        <v>0</v>
      </c>
      <c r="AC74" s="203">
        <v>23.89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48.34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14.99</v>
      </c>
      <c r="D75" s="203">
        <v>3.46</v>
      </c>
      <c r="E75" s="203">
        <v>0</v>
      </c>
      <c r="F75" s="203">
        <v>23.37</v>
      </c>
      <c r="G75" s="203">
        <v>7.15</v>
      </c>
      <c r="H75" s="203">
        <v>0</v>
      </c>
      <c r="I75" s="203">
        <v>25.75</v>
      </c>
      <c r="J75" s="203">
        <v>0.72</v>
      </c>
      <c r="K75" s="203">
        <v>4.83</v>
      </c>
      <c r="L75" s="203">
        <v>29.97</v>
      </c>
      <c r="M75" s="203">
        <v>0.96</v>
      </c>
      <c r="N75" s="203">
        <v>1.56</v>
      </c>
      <c r="O75" s="203">
        <v>2.2000000000000002</v>
      </c>
      <c r="P75" s="203">
        <v>0.75</v>
      </c>
      <c r="Q75" s="203">
        <v>0.28999999999999998</v>
      </c>
      <c r="R75" s="203">
        <v>0.56000000000000005</v>
      </c>
      <c r="S75" s="203">
        <v>0.35</v>
      </c>
      <c r="T75" s="203">
        <v>0</v>
      </c>
      <c r="U75" s="203">
        <v>1.55</v>
      </c>
      <c r="V75" s="203">
        <v>0.27</v>
      </c>
      <c r="W75" s="203">
        <v>0.46</v>
      </c>
      <c r="X75" s="203">
        <v>1.95</v>
      </c>
      <c r="Y75" s="203">
        <v>0</v>
      </c>
      <c r="Z75" s="203">
        <v>2.93</v>
      </c>
      <c r="AA75" s="203">
        <v>20.170000000000002</v>
      </c>
      <c r="AB75" s="203">
        <v>0</v>
      </c>
      <c r="AC75" s="203">
        <v>28.29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51.53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14.99</v>
      </c>
      <c r="D76" s="203">
        <v>3.46</v>
      </c>
      <c r="E76" s="203">
        <v>0</v>
      </c>
      <c r="F76" s="203">
        <v>23.37</v>
      </c>
      <c r="G76" s="203">
        <v>7.15</v>
      </c>
      <c r="H76" s="203">
        <v>0</v>
      </c>
      <c r="I76" s="203">
        <v>25.75</v>
      </c>
      <c r="J76" s="203">
        <v>0.72</v>
      </c>
      <c r="K76" s="203">
        <v>4.83</v>
      </c>
      <c r="L76" s="203">
        <v>29.97</v>
      </c>
      <c r="M76" s="203">
        <v>0.96</v>
      </c>
      <c r="N76" s="203">
        <v>1.56</v>
      </c>
      <c r="O76" s="203">
        <v>2.2000000000000002</v>
      </c>
      <c r="P76" s="203">
        <v>0.75</v>
      </c>
      <c r="Q76" s="203">
        <v>0.28999999999999998</v>
      </c>
      <c r="R76" s="203">
        <v>0.56000000000000005</v>
      </c>
      <c r="S76" s="203">
        <v>0.35</v>
      </c>
      <c r="T76" s="203">
        <v>0</v>
      </c>
      <c r="U76" s="203">
        <v>1.55</v>
      </c>
      <c r="V76" s="203">
        <v>0.27</v>
      </c>
      <c r="W76" s="203">
        <v>0.46</v>
      </c>
      <c r="X76" s="203">
        <v>1.95</v>
      </c>
      <c r="Y76" s="203">
        <v>0</v>
      </c>
      <c r="Z76" s="203">
        <v>2.93</v>
      </c>
      <c r="AA76" s="203">
        <v>20.170000000000002</v>
      </c>
      <c r="AB76" s="203">
        <v>0</v>
      </c>
      <c r="AC76" s="203">
        <v>29.02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52.11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14.99</v>
      </c>
      <c r="D77" s="203">
        <v>3.46</v>
      </c>
      <c r="E77" s="203">
        <v>0</v>
      </c>
      <c r="F77" s="203">
        <v>23.37</v>
      </c>
      <c r="G77" s="203">
        <v>7.15</v>
      </c>
      <c r="H77" s="203">
        <v>0</v>
      </c>
      <c r="I77" s="203">
        <v>25.75</v>
      </c>
      <c r="J77" s="203">
        <v>0.72</v>
      </c>
      <c r="K77" s="203">
        <v>4.83</v>
      </c>
      <c r="L77" s="203">
        <v>3.81</v>
      </c>
      <c r="M77" s="203">
        <v>0.96</v>
      </c>
      <c r="N77" s="203">
        <v>1.56</v>
      </c>
      <c r="O77" s="203">
        <v>2.2000000000000002</v>
      </c>
      <c r="P77" s="203">
        <v>0.75</v>
      </c>
      <c r="Q77" s="203">
        <v>0.28999999999999998</v>
      </c>
      <c r="R77" s="203">
        <v>0.56000000000000005</v>
      </c>
      <c r="S77" s="203">
        <v>0.35</v>
      </c>
      <c r="T77" s="203">
        <v>0</v>
      </c>
      <c r="U77" s="203">
        <v>1.55</v>
      </c>
      <c r="V77" s="203">
        <v>0.27</v>
      </c>
      <c r="W77" s="203">
        <v>0.46</v>
      </c>
      <c r="X77" s="203">
        <v>1.95</v>
      </c>
      <c r="Y77" s="203">
        <v>0</v>
      </c>
      <c r="Z77" s="203">
        <v>2.93</v>
      </c>
      <c r="AA77" s="203">
        <v>0.9</v>
      </c>
      <c r="AB77" s="203">
        <v>0</v>
      </c>
      <c r="AC77" s="203">
        <v>29.02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52.11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14.99</v>
      </c>
      <c r="D78" s="203">
        <v>3.46</v>
      </c>
      <c r="E78" s="203">
        <v>0</v>
      </c>
      <c r="F78" s="203">
        <v>23.37</v>
      </c>
      <c r="G78" s="203">
        <v>7.15</v>
      </c>
      <c r="H78" s="203">
        <v>0</v>
      </c>
      <c r="I78" s="203">
        <v>25.75</v>
      </c>
      <c r="J78" s="203">
        <v>0.72</v>
      </c>
      <c r="K78" s="203">
        <v>4.83</v>
      </c>
      <c r="L78" s="203">
        <v>3.81</v>
      </c>
      <c r="M78" s="203">
        <v>0.96</v>
      </c>
      <c r="N78" s="203">
        <v>1.56</v>
      </c>
      <c r="O78" s="203">
        <v>2.2000000000000002</v>
      </c>
      <c r="P78" s="203">
        <v>0.75</v>
      </c>
      <c r="Q78" s="203">
        <v>0.28999999999999998</v>
      </c>
      <c r="R78" s="203">
        <v>0.56000000000000005</v>
      </c>
      <c r="S78" s="203">
        <v>0.35</v>
      </c>
      <c r="T78" s="203">
        <v>0</v>
      </c>
      <c r="U78" s="203">
        <v>1.55</v>
      </c>
      <c r="V78" s="203">
        <v>0.27</v>
      </c>
      <c r="W78" s="203">
        <v>0.46</v>
      </c>
      <c r="X78" s="203">
        <v>1.95</v>
      </c>
      <c r="Y78" s="203">
        <v>0</v>
      </c>
      <c r="Z78" s="203">
        <v>2.93</v>
      </c>
      <c r="AA78" s="203">
        <v>0.9</v>
      </c>
      <c r="AB78" s="203">
        <v>0</v>
      </c>
      <c r="AC78" s="203">
        <v>29.02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52.11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15.22</v>
      </c>
      <c r="D79" s="203">
        <v>3.46</v>
      </c>
      <c r="E79" s="203">
        <v>0</v>
      </c>
      <c r="F79" s="203">
        <v>20.99</v>
      </c>
      <c r="G79" s="203">
        <v>9.5399999999999991</v>
      </c>
      <c r="H79" s="203">
        <v>0</v>
      </c>
      <c r="I79" s="203">
        <v>25.75</v>
      </c>
      <c r="J79" s="203">
        <v>0.72</v>
      </c>
      <c r="K79" s="203">
        <v>4.83</v>
      </c>
      <c r="L79" s="203">
        <v>3.81</v>
      </c>
      <c r="M79" s="203">
        <v>0.96</v>
      </c>
      <c r="N79" s="203">
        <v>1.56</v>
      </c>
      <c r="O79" s="203">
        <v>2.2000000000000002</v>
      </c>
      <c r="P79" s="203">
        <v>0.75</v>
      </c>
      <c r="Q79" s="203">
        <v>0.28999999999999998</v>
      </c>
      <c r="R79" s="203">
        <v>0.56000000000000005</v>
      </c>
      <c r="S79" s="203">
        <v>0.35</v>
      </c>
      <c r="T79" s="203">
        <v>0</v>
      </c>
      <c r="U79" s="203">
        <v>1.55</v>
      </c>
      <c r="V79" s="203">
        <v>0.27</v>
      </c>
      <c r="W79" s="203">
        <v>0.46</v>
      </c>
      <c r="X79" s="203">
        <v>1.95</v>
      </c>
      <c r="Y79" s="203">
        <v>0</v>
      </c>
      <c r="Z79" s="203">
        <v>2.93</v>
      </c>
      <c r="AA79" s="203">
        <v>0.9</v>
      </c>
      <c r="AB79" s="203">
        <v>0</v>
      </c>
      <c r="AC79" s="203">
        <v>29.02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52.05</v>
      </c>
      <c r="AJ79" s="203">
        <v>0</v>
      </c>
      <c r="AK79" s="203">
        <v>3.12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15.45</v>
      </c>
      <c r="D80" s="203">
        <v>3.23</v>
      </c>
      <c r="E80" s="203">
        <v>0</v>
      </c>
      <c r="F80" s="203">
        <v>20.99</v>
      </c>
      <c r="G80" s="203">
        <v>9.5399999999999991</v>
      </c>
      <c r="H80" s="203">
        <v>0</v>
      </c>
      <c r="I80" s="203">
        <v>25.75</v>
      </c>
      <c r="J80" s="203">
        <v>0.72</v>
      </c>
      <c r="K80" s="203">
        <v>4.83</v>
      </c>
      <c r="L80" s="203">
        <v>3.81</v>
      </c>
      <c r="M80" s="203">
        <v>0.96</v>
      </c>
      <c r="N80" s="203">
        <v>1.56</v>
      </c>
      <c r="O80" s="203">
        <v>2.2000000000000002</v>
      </c>
      <c r="P80" s="203">
        <v>0.75</v>
      </c>
      <c r="Q80" s="203">
        <v>0.28999999999999998</v>
      </c>
      <c r="R80" s="203">
        <v>0.56000000000000005</v>
      </c>
      <c r="S80" s="203">
        <v>0.35</v>
      </c>
      <c r="T80" s="203">
        <v>0</v>
      </c>
      <c r="U80" s="203">
        <v>1.55</v>
      </c>
      <c r="V80" s="203">
        <v>0.27</v>
      </c>
      <c r="W80" s="203">
        <v>0.46</v>
      </c>
      <c r="X80" s="203">
        <v>1.95</v>
      </c>
      <c r="Y80" s="203">
        <v>0</v>
      </c>
      <c r="Z80" s="203">
        <v>2.93</v>
      </c>
      <c r="AA80" s="203">
        <v>0.9</v>
      </c>
      <c r="AB80" s="203">
        <v>0</v>
      </c>
      <c r="AC80" s="203">
        <v>29.02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51.84</v>
      </c>
      <c r="AJ80" s="203">
        <v>0</v>
      </c>
      <c r="AK80" s="203">
        <v>3.12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15.45</v>
      </c>
      <c r="D81" s="203">
        <v>3.23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25.75</v>
      </c>
      <c r="J81" s="203">
        <v>0.72</v>
      </c>
      <c r="K81" s="203">
        <v>4.83</v>
      </c>
      <c r="L81" s="203">
        <v>3.81</v>
      </c>
      <c r="M81" s="203">
        <v>0.96</v>
      </c>
      <c r="N81" s="203">
        <v>1.56</v>
      </c>
      <c r="O81" s="203">
        <v>2.2000000000000002</v>
      </c>
      <c r="P81" s="203">
        <v>0.75</v>
      </c>
      <c r="Q81" s="203">
        <v>0.28999999999999998</v>
      </c>
      <c r="R81" s="203">
        <v>0.56000000000000005</v>
      </c>
      <c r="S81" s="203">
        <v>0.35</v>
      </c>
      <c r="T81" s="203">
        <v>0</v>
      </c>
      <c r="U81" s="203">
        <v>1.55</v>
      </c>
      <c r="V81" s="203">
        <v>0.27</v>
      </c>
      <c r="W81" s="203">
        <v>0.46</v>
      </c>
      <c r="X81" s="203">
        <v>1.95</v>
      </c>
      <c r="Y81" s="203">
        <v>0</v>
      </c>
      <c r="Z81" s="203">
        <v>2.93</v>
      </c>
      <c r="AA81" s="203">
        <v>0.9</v>
      </c>
      <c r="AB81" s="203">
        <v>0</v>
      </c>
      <c r="AC81" s="203">
        <v>29.02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51.84</v>
      </c>
      <c r="AJ81" s="203">
        <v>0</v>
      </c>
      <c r="AK81" s="203">
        <v>3.12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15.45</v>
      </c>
      <c r="D82" s="203">
        <v>3.23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25.75</v>
      </c>
      <c r="J82" s="203">
        <v>0.72</v>
      </c>
      <c r="K82" s="203">
        <v>4.83</v>
      </c>
      <c r="L82" s="203">
        <v>3.81</v>
      </c>
      <c r="M82" s="203">
        <v>0.96</v>
      </c>
      <c r="N82" s="203">
        <v>1.56</v>
      </c>
      <c r="O82" s="203">
        <v>2.2000000000000002</v>
      </c>
      <c r="P82" s="203">
        <v>0.75</v>
      </c>
      <c r="Q82" s="203">
        <v>0.28999999999999998</v>
      </c>
      <c r="R82" s="203">
        <v>0.56000000000000005</v>
      </c>
      <c r="S82" s="203">
        <v>0.35</v>
      </c>
      <c r="T82" s="203">
        <v>0</v>
      </c>
      <c r="U82" s="203">
        <v>1.55</v>
      </c>
      <c r="V82" s="203">
        <v>0.27</v>
      </c>
      <c r="W82" s="203">
        <v>0.46</v>
      </c>
      <c r="X82" s="203">
        <v>1.95</v>
      </c>
      <c r="Y82" s="203">
        <v>0</v>
      </c>
      <c r="Z82" s="203">
        <v>2.93</v>
      </c>
      <c r="AA82" s="203">
        <v>0.9</v>
      </c>
      <c r="AB82" s="203">
        <v>0</v>
      </c>
      <c r="AC82" s="203">
        <v>29.02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51.84</v>
      </c>
      <c r="AJ82" s="203">
        <v>0</v>
      </c>
      <c r="AK82" s="203">
        <v>3.12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15.45</v>
      </c>
      <c r="D83" s="203">
        <v>3.23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25.75</v>
      </c>
      <c r="J83" s="203">
        <v>0.72</v>
      </c>
      <c r="K83" s="203">
        <v>4.83</v>
      </c>
      <c r="L83" s="203">
        <v>3.81</v>
      </c>
      <c r="M83" s="203">
        <v>0.96</v>
      </c>
      <c r="N83" s="203">
        <v>1.56</v>
      </c>
      <c r="O83" s="203">
        <v>2.2000000000000002</v>
      </c>
      <c r="P83" s="203">
        <v>0.75</v>
      </c>
      <c r="Q83" s="203">
        <v>0.28999999999999998</v>
      </c>
      <c r="R83" s="203">
        <v>0.56000000000000005</v>
      </c>
      <c r="S83" s="203">
        <v>0.35</v>
      </c>
      <c r="T83" s="203">
        <v>0</v>
      </c>
      <c r="U83" s="203">
        <v>1.55</v>
      </c>
      <c r="V83" s="203">
        <v>0.27</v>
      </c>
      <c r="W83" s="203">
        <v>0.46</v>
      </c>
      <c r="X83" s="203">
        <v>1.95</v>
      </c>
      <c r="Y83" s="203">
        <v>0</v>
      </c>
      <c r="Z83" s="203">
        <v>2.93</v>
      </c>
      <c r="AA83" s="203">
        <v>0.9</v>
      </c>
      <c r="AB83" s="203">
        <v>0</v>
      </c>
      <c r="AC83" s="203">
        <v>29.02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51.84</v>
      </c>
      <c r="AJ83" s="203">
        <v>0</v>
      </c>
      <c r="AK83" s="203">
        <v>2.4900000000000002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15.45</v>
      </c>
      <c r="D84" s="203">
        <v>3.23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25.75</v>
      </c>
      <c r="J84" s="203">
        <v>0.72</v>
      </c>
      <c r="K84" s="203">
        <v>4.83</v>
      </c>
      <c r="L84" s="203">
        <v>3.81</v>
      </c>
      <c r="M84" s="203">
        <v>0.96</v>
      </c>
      <c r="N84" s="203">
        <v>1.56</v>
      </c>
      <c r="O84" s="203">
        <v>2.2000000000000002</v>
      </c>
      <c r="P84" s="203">
        <v>0.75</v>
      </c>
      <c r="Q84" s="203">
        <v>0.28999999999999998</v>
      </c>
      <c r="R84" s="203">
        <v>0.56000000000000005</v>
      </c>
      <c r="S84" s="203">
        <v>0.35</v>
      </c>
      <c r="T84" s="203">
        <v>0</v>
      </c>
      <c r="U84" s="203">
        <v>1.55</v>
      </c>
      <c r="V84" s="203">
        <v>0.27</v>
      </c>
      <c r="W84" s="203">
        <v>0.46</v>
      </c>
      <c r="X84" s="203">
        <v>1.95</v>
      </c>
      <c r="Y84" s="203">
        <v>0</v>
      </c>
      <c r="Z84" s="203">
        <v>2.93</v>
      </c>
      <c r="AA84" s="203">
        <v>0.9</v>
      </c>
      <c r="AB84" s="203">
        <v>0</v>
      </c>
      <c r="AC84" s="203">
        <v>29.02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51.84</v>
      </c>
      <c r="AJ84" s="203">
        <v>0</v>
      </c>
      <c r="AK84" s="203">
        <v>2.4900000000000002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15.45</v>
      </c>
      <c r="D85" s="203">
        <v>3.23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25.75</v>
      </c>
      <c r="J85" s="203">
        <v>0.72</v>
      </c>
      <c r="K85" s="203">
        <v>4.83</v>
      </c>
      <c r="L85" s="203">
        <v>3.81</v>
      </c>
      <c r="M85" s="203">
        <v>0.96</v>
      </c>
      <c r="N85" s="203">
        <v>1.56</v>
      </c>
      <c r="O85" s="203">
        <v>2.2000000000000002</v>
      </c>
      <c r="P85" s="203">
        <v>0.75</v>
      </c>
      <c r="Q85" s="203">
        <v>0.28999999999999998</v>
      </c>
      <c r="R85" s="203">
        <v>0.56000000000000005</v>
      </c>
      <c r="S85" s="203">
        <v>0.35</v>
      </c>
      <c r="T85" s="203">
        <v>0</v>
      </c>
      <c r="U85" s="203">
        <v>1.55</v>
      </c>
      <c r="V85" s="203">
        <v>0.27</v>
      </c>
      <c r="W85" s="203">
        <v>0.46</v>
      </c>
      <c r="X85" s="203">
        <v>1.95</v>
      </c>
      <c r="Y85" s="203">
        <v>0</v>
      </c>
      <c r="Z85" s="203">
        <v>2.93</v>
      </c>
      <c r="AA85" s="203">
        <v>0.9</v>
      </c>
      <c r="AB85" s="203">
        <v>0</v>
      </c>
      <c r="AC85" s="203">
        <v>29.02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52.05</v>
      </c>
      <c r="AJ85" s="203">
        <v>0</v>
      </c>
      <c r="AK85" s="203">
        <v>2.4900000000000002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15.45</v>
      </c>
      <c r="D86" s="203">
        <v>3.23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25.75</v>
      </c>
      <c r="J86" s="203">
        <v>0.72</v>
      </c>
      <c r="K86" s="203">
        <v>4.83</v>
      </c>
      <c r="L86" s="203">
        <v>3.81</v>
      </c>
      <c r="M86" s="203">
        <v>0.96</v>
      </c>
      <c r="N86" s="203">
        <v>1.56</v>
      </c>
      <c r="O86" s="203">
        <v>2.2000000000000002</v>
      </c>
      <c r="P86" s="203">
        <v>0.75</v>
      </c>
      <c r="Q86" s="203">
        <v>0.28999999999999998</v>
      </c>
      <c r="R86" s="203">
        <v>0.56000000000000005</v>
      </c>
      <c r="S86" s="203">
        <v>0.35</v>
      </c>
      <c r="T86" s="203">
        <v>0</v>
      </c>
      <c r="U86" s="203">
        <v>1.55</v>
      </c>
      <c r="V86" s="203">
        <v>0.27</v>
      </c>
      <c r="W86" s="203">
        <v>0.46</v>
      </c>
      <c r="X86" s="203">
        <v>1.95</v>
      </c>
      <c r="Y86" s="203">
        <v>0</v>
      </c>
      <c r="Z86" s="203">
        <v>2.93</v>
      </c>
      <c r="AA86" s="203">
        <v>0.9</v>
      </c>
      <c r="AB86" s="203">
        <v>0</v>
      </c>
      <c r="AC86" s="203">
        <v>29.02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51.84</v>
      </c>
      <c r="AJ86" s="203">
        <v>0</v>
      </c>
      <c r="AK86" s="203">
        <v>2.4900000000000002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15.45</v>
      </c>
      <c r="D87" s="203">
        <v>3.23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25.75</v>
      </c>
      <c r="J87" s="203">
        <v>0.72</v>
      </c>
      <c r="K87" s="203">
        <v>4.83</v>
      </c>
      <c r="L87" s="203">
        <v>3.81</v>
      </c>
      <c r="M87" s="203">
        <v>0.96</v>
      </c>
      <c r="N87" s="203">
        <v>1.56</v>
      </c>
      <c r="O87" s="203">
        <v>2.2000000000000002</v>
      </c>
      <c r="P87" s="203">
        <v>0.75</v>
      </c>
      <c r="Q87" s="203">
        <v>0.28999999999999998</v>
      </c>
      <c r="R87" s="203">
        <v>0.56000000000000005</v>
      </c>
      <c r="S87" s="203">
        <v>0.35</v>
      </c>
      <c r="T87" s="203">
        <v>0</v>
      </c>
      <c r="U87" s="203">
        <v>1.55</v>
      </c>
      <c r="V87" s="203">
        <v>0.27</v>
      </c>
      <c r="W87" s="203">
        <v>0.46</v>
      </c>
      <c r="X87" s="203">
        <v>1.95</v>
      </c>
      <c r="Y87" s="203">
        <v>0</v>
      </c>
      <c r="Z87" s="203">
        <v>2.93</v>
      </c>
      <c r="AA87" s="203">
        <v>0.9</v>
      </c>
      <c r="AB87" s="203">
        <v>0</v>
      </c>
      <c r="AC87" s="203">
        <v>29.02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51.84</v>
      </c>
      <c r="AJ87" s="203">
        <v>0</v>
      </c>
      <c r="AK87" s="203">
        <v>2.4900000000000002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15.45</v>
      </c>
      <c r="D88" s="203">
        <v>3.23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25.75</v>
      </c>
      <c r="J88" s="203">
        <v>0.72</v>
      </c>
      <c r="K88" s="203">
        <v>4.83</v>
      </c>
      <c r="L88" s="203">
        <v>3.81</v>
      </c>
      <c r="M88" s="203">
        <v>0.96</v>
      </c>
      <c r="N88" s="203">
        <v>1.56</v>
      </c>
      <c r="O88" s="203">
        <v>2.2000000000000002</v>
      </c>
      <c r="P88" s="203">
        <v>0.75</v>
      </c>
      <c r="Q88" s="203">
        <v>0.28999999999999998</v>
      </c>
      <c r="R88" s="203">
        <v>0.56000000000000005</v>
      </c>
      <c r="S88" s="203">
        <v>0.35</v>
      </c>
      <c r="T88" s="203">
        <v>0</v>
      </c>
      <c r="U88" s="203">
        <v>1.55</v>
      </c>
      <c r="V88" s="203">
        <v>0.27</v>
      </c>
      <c r="W88" s="203">
        <v>0.46</v>
      </c>
      <c r="X88" s="203">
        <v>1.95</v>
      </c>
      <c r="Y88" s="203">
        <v>0</v>
      </c>
      <c r="Z88" s="203">
        <v>2.93</v>
      </c>
      <c r="AA88" s="203">
        <v>0.9</v>
      </c>
      <c r="AB88" s="203">
        <v>0</v>
      </c>
      <c r="AC88" s="203">
        <v>29.02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51.84</v>
      </c>
      <c r="AJ88" s="203">
        <v>0</v>
      </c>
      <c r="AK88" s="203">
        <v>2.4900000000000002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15.45</v>
      </c>
      <c r="D89" s="203">
        <v>3.23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25.75</v>
      </c>
      <c r="J89" s="203">
        <v>0.72</v>
      </c>
      <c r="K89" s="203">
        <v>4.83</v>
      </c>
      <c r="L89" s="203">
        <v>3.81</v>
      </c>
      <c r="M89" s="203">
        <v>0.96</v>
      </c>
      <c r="N89" s="203">
        <v>1.56</v>
      </c>
      <c r="O89" s="203">
        <v>2.2000000000000002</v>
      </c>
      <c r="P89" s="203">
        <v>0.75</v>
      </c>
      <c r="Q89" s="203">
        <v>0.28999999999999998</v>
      </c>
      <c r="R89" s="203">
        <v>0.56000000000000005</v>
      </c>
      <c r="S89" s="203">
        <v>0.35</v>
      </c>
      <c r="T89" s="203">
        <v>0</v>
      </c>
      <c r="U89" s="203">
        <v>1.55</v>
      </c>
      <c r="V89" s="203">
        <v>0.27</v>
      </c>
      <c r="W89" s="203">
        <v>0.46</v>
      </c>
      <c r="X89" s="203">
        <v>1.95</v>
      </c>
      <c r="Y89" s="203">
        <v>0</v>
      </c>
      <c r="Z89" s="203">
        <v>2.93</v>
      </c>
      <c r="AA89" s="203">
        <v>0.9</v>
      </c>
      <c r="AB89" s="203">
        <v>0</v>
      </c>
      <c r="AC89" s="203">
        <v>29.02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51.84</v>
      </c>
      <c r="AJ89" s="203">
        <v>0</v>
      </c>
      <c r="AK89" s="203">
        <v>2.4900000000000002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15.45</v>
      </c>
      <c r="D90" s="203">
        <v>3.23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25.75</v>
      </c>
      <c r="J90" s="203">
        <v>0.72</v>
      </c>
      <c r="K90" s="203">
        <v>4.83</v>
      </c>
      <c r="L90" s="203">
        <v>3.81</v>
      </c>
      <c r="M90" s="203">
        <v>0.96</v>
      </c>
      <c r="N90" s="203">
        <v>1.56</v>
      </c>
      <c r="O90" s="203">
        <v>2.2000000000000002</v>
      </c>
      <c r="P90" s="203">
        <v>0.75</v>
      </c>
      <c r="Q90" s="203">
        <v>0.28999999999999998</v>
      </c>
      <c r="R90" s="203">
        <v>0.56000000000000005</v>
      </c>
      <c r="S90" s="203">
        <v>0.35</v>
      </c>
      <c r="T90" s="203">
        <v>0</v>
      </c>
      <c r="U90" s="203">
        <v>1.55</v>
      </c>
      <c r="V90" s="203">
        <v>0.27</v>
      </c>
      <c r="W90" s="203">
        <v>0.46</v>
      </c>
      <c r="X90" s="203">
        <v>1.95</v>
      </c>
      <c r="Y90" s="203">
        <v>0</v>
      </c>
      <c r="Z90" s="203">
        <v>2.93</v>
      </c>
      <c r="AA90" s="203">
        <v>0.9</v>
      </c>
      <c r="AB90" s="203">
        <v>0</v>
      </c>
      <c r="AC90" s="203">
        <v>28.84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51.7</v>
      </c>
      <c r="AJ90" s="203">
        <v>0</v>
      </c>
      <c r="AK90" s="203">
        <v>2.4900000000000002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15.45</v>
      </c>
      <c r="D91" s="203">
        <v>3.23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25.75</v>
      </c>
      <c r="J91" s="203">
        <v>0.72</v>
      </c>
      <c r="K91" s="203">
        <v>4.83</v>
      </c>
      <c r="L91" s="203">
        <v>3.81</v>
      </c>
      <c r="M91" s="203">
        <v>0.96</v>
      </c>
      <c r="N91" s="203">
        <v>1.56</v>
      </c>
      <c r="O91" s="203">
        <v>2.2000000000000002</v>
      </c>
      <c r="P91" s="203">
        <v>0.75</v>
      </c>
      <c r="Q91" s="203">
        <v>0.28999999999999998</v>
      </c>
      <c r="R91" s="203">
        <v>0.56000000000000005</v>
      </c>
      <c r="S91" s="203">
        <v>0.35</v>
      </c>
      <c r="T91" s="203">
        <v>0</v>
      </c>
      <c r="U91" s="203">
        <v>1.55</v>
      </c>
      <c r="V91" s="203">
        <v>0.27</v>
      </c>
      <c r="W91" s="203">
        <v>0.46</v>
      </c>
      <c r="X91" s="203">
        <v>1.95</v>
      </c>
      <c r="Y91" s="203">
        <v>0</v>
      </c>
      <c r="Z91" s="203">
        <v>2.93</v>
      </c>
      <c r="AA91" s="203">
        <v>0.9</v>
      </c>
      <c r="AB91" s="203">
        <v>0</v>
      </c>
      <c r="AC91" s="203">
        <v>28.84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51.91</v>
      </c>
      <c r="AJ91" s="203">
        <v>0</v>
      </c>
      <c r="AK91" s="203">
        <v>0.93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15.45</v>
      </c>
      <c r="D92" s="203">
        <v>3.23</v>
      </c>
      <c r="E92" s="203">
        <v>0</v>
      </c>
      <c r="F92" s="203">
        <v>20.99</v>
      </c>
      <c r="G92" s="203">
        <v>9.5399999999999991</v>
      </c>
      <c r="H92" s="203">
        <v>0</v>
      </c>
      <c r="I92" s="203">
        <v>25.75</v>
      </c>
      <c r="J92" s="203">
        <v>0.72</v>
      </c>
      <c r="K92" s="203">
        <v>4.83</v>
      </c>
      <c r="L92" s="203">
        <v>3.81</v>
      </c>
      <c r="M92" s="203">
        <v>0.96</v>
      </c>
      <c r="N92" s="203">
        <v>1.56</v>
      </c>
      <c r="O92" s="203">
        <v>2.2000000000000002</v>
      </c>
      <c r="P92" s="203">
        <v>0.75</v>
      </c>
      <c r="Q92" s="203">
        <v>0.28999999999999998</v>
      </c>
      <c r="R92" s="203">
        <v>0.56000000000000005</v>
      </c>
      <c r="S92" s="203">
        <v>0.35</v>
      </c>
      <c r="T92" s="203">
        <v>0</v>
      </c>
      <c r="U92" s="203">
        <v>1.55</v>
      </c>
      <c r="V92" s="203">
        <v>0.27</v>
      </c>
      <c r="W92" s="203">
        <v>0.46</v>
      </c>
      <c r="X92" s="203">
        <v>1.95</v>
      </c>
      <c r="Y92" s="203">
        <v>0</v>
      </c>
      <c r="Z92" s="203">
        <v>2.93</v>
      </c>
      <c r="AA92" s="203">
        <v>0.9</v>
      </c>
      <c r="AB92" s="203">
        <v>0</v>
      </c>
      <c r="AC92" s="203">
        <v>28.84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51.7</v>
      </c>
      <c r="AJ92" s="203">
        <v>0</v>
      </c>
      <c r="AK92" s="203">
        <v>0.93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15.45</v>
      </c>
      <c r="D93" s="203">
        <v>3.23</v>
      </c>
      <c r="E93" s="203">
        <v>0</v>
      </c>
      <c r="F93" s="203">
        <v>23.37</v>
      </c>
      <c r="G93" s="203">
        <v>7.15</v>
      </c>
      <c r="H93" s="203">
        <v>0</v>
      </c>
      <c r="I93" s="203">
        <v>25.51</v>
      </c>
      <c r="J93" s="203">
        <v>0.96</v>
      </c>
      <c r="K93" s="203">
        <v>4.83</v>
      </c>
      <c r="L93" s="203">
        <v>3.81</v>
      </c>
      <c r="M93" s="203">
        <v>0.96</v>
      </c>
      <c r="N93" s="203">
        <v>1.56</v>
      </c>
      <c r="O93" s="203">
        <v>2.2000000000000002</v>
      </c>
      <c r="P93" s="203">
        <v>0.75</v>
      </c>
      <c r="Q93" s="203">
        <v>0.28999999999999998</v>
      </c>
      <c r="R93" s="203">
        <v>0.56000000000000005</v>
      </c>
      <c r="S93" s="203">
        <v>0.35</v>
      </c>
      <c r="T93" s="203">
        <v>0</v>
      </c>
      <c r="U93" s="203">
        <v>1.55</v>
      </c>
      <c r="V93" s="203">
        <v>0.27</v>
      </c>
      <c r="W93" s="203">
        <v>0.46</v>
      </c>
      <c r="X93" s="203">
        <v>1.95</v>
      </c>
      <c r="Y93" s="203">
        <v>0</v>
      </c>
      <c r="Z93" s="203">
        <v>2.93</v>
      </c>
      <c r="AA93" s="203">
        <v>0.9</v>
      </c>
      <c r="AB93" s="203">
        <v>0</v>
      </c>
      <c r="AC93" s="203">
        <v>28.84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51.7</v>
      </c>
      <c r="AJ93" s="203">
        <v>0</v>
      </c>
      <c r="AK93" s="203">
        <v>0.93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15.45</v>
      </c>
      <c r="D94" s="203">
        <v>3.23</v>
      </c>
      <c r="E94" s="203">
        <v>0</v>
      </c>
      <c r="F94" s="203">
        <v>23.37</v>
      </c>
      <c r="G94" s="203">
        <v>7.15</v>
      </c>
      <c r="H94" s="203">
        <v>0</v>
      </c>
      <c r="I94" s="203">
        <v>25.51</v>
      </c>
      <c r="J94" s="203">
        <v>0.96</v>
      </c>
      <c r="K94" s="203">
        <v>4.83</v>
      </c>
      <c r="L94" s="203">
        <v>3.81</v>
      </c>
      <c r="M94" s="203">
        <v>0.96</v>
      </c>
      <c r="N94" s="203">
        <v>1.56</v>
      </c>
      <c r="O94" s="203">
        <v>2.2000000000000002</v>
      </c>
      <c r="P94" s="203">
        <v>0.75</v>
      </c>
      <c r="Q94" s="203">
        <v>0.28999999999999998</v>
      </c>
      <c r="R94" s="203">
        <v>0.56000000000000005</v>
      </c>
      <c r="S94" s="203">
        <v>0.35</v>
      </c>
      <c r="T94" s="203">
        <v>0</v>
      </c>
      <c r="U94" s="203">
        <v>1.55</v>
      </c>
      <c r="V94" s="203">
        <v>0.27</v>
      </c>
      <c r="W94" s="203">
        <v>0.46</v>
      </c>
      <c r="X94" s="203">
        <v>1.95</v>
      </c>
      <c r="Y94" s="203">
        <v>0</v>
      </c>
      <c r="Z94" s="203">
        <v>2.93</v>
      </c>
      <c r="AA94" s="203">
        <v>0.9</v>
      </c>
      <c r="AB94" s="203">
        <v>0</v>
      </c>
      <c r="AC94" s="203">
        <v>28.84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51.7</v>
      </c>
      <c r="AJ94" s="203">
        <v>0</v>
      </c>
      <c r="AK94" s="203">
        <v>0.93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15.45</v>
      </c>
      <c r="D95" s="203">
        <v>3.23</v>
      </c>
      <c r="E95" s="203">
        <v>0</v>
      </c>
      <c r="F95" s="203">
        <v>23.37</v>
      </c>
      <c r="G95" s="203">
        <v>7.15</v>
      </c>
      <c r="H95" s="203">
        <v>0</v>
      </c>
      <c r="I95" s="203">
        <v>25.51</v>
      </c>
      <c r="J95" s="203">
        <v>0.96</v>
      </c>
      <c r="K95" s="203">
        <v>4.83</v>
      </c>
      <c r="L95" s="203">
        <v>3.81</v>
      </c>
      <c r="M95" s="203">
        <v>0.96</v>
      </c>
      <c r="N95" s="203">
        <v>1.56</v>
      </c>
      <c r="O95" s="203">
        <v>2.2000000000000002</v>
      </c>
      <c r="P95" s="203">
        <v>0.75</v>
      </c>
      <c r="Q95" s="203">
        <v>0.28999999999999998</v>
      </c>
      <c r="R95" s="203">
        <v>0.56000000000000005</v>
      </c>
      <c r="S95" s="203">
        <v>0.35</v>
      </c>
      <c r="T95" s="203">
        <v>0</v>
      </c>
      <c r="U95" s="203">
        <v>1.55</v>
      </c>
      <c r="V95" s="203">
        <v>0.27</v>
      </c>
      <c r="W95" s="203">
        <v>0.46</v>
      </c>
      <c r="X95" s="203">
        <v>1.95</v>
      </c>
      <c r="Y95" s="203">
        <v>0</v>
      </c>
      <c r="Z95" s="203">
        <v>2.93</v>
      </c>
      <c r="AA95" s="203">
        <v>0.9</v>
      </c>
      <c r="AB95" s="203">
        <v>0</v>
      </c>
      <c r="AC95" s="203">
        <v>28.84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51.56</v>
      </c>
      <c r="AJ95" s="203">
        <v>0</v>
      </c>
      <c r="AK95" s="203">
        <v>0.93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15.45</v>
      </c>
      <c r="D96" s="203">
        <v>3.23</v>
      </c>
      <c r="E96" s="203">
        <v>0</v>
      </c>
      <c r="F96" s="203">
        <v>23.37</v>
      </c>
      <c r="G96" s="203">
        <v>7.15</v>
      </c>
      <c r="H96" s="203">
        <v>0</v>
      </c>
      <c r="I96" s="203">
        <v>25.51</v>
      </c>
      <c r="J96" s="203">
        <v>0.96</v>
      </c>
      <c r="K96" s="203">
        <v>4.83</v>
      </c>
      <c r="L96" s="203">
        <v>3.81</v>
      </c>
      <c r="M96" s="203">
        <v>0.96</v>
      </c>
      <c r="N96" s="203">
        <v>1.56</v>
      </c>
      <c r="O96" s="203">
        <v>2.2000000000000002</v>
      </c>
      <c r="P96" s="203">
        <v>0.75</v>
      </c>
      <c r="Q96" s="203">
        <v>0.28999999999999998</v>
      </c>
      <c r="R96" s="203">
        <v>0.56000000000000005</v>
      </c>
      <c r="S96" s="203">
        <v>0.35</v>
      </c>
      <c r="T96" s="203">
        <v>0</v>
      </c>
      <c r="U96" s="203">
        <v>1.55</v>
      </c>
      <c r="V96" s="203">
        <v>0.27</v>
      </c>
      <c r="W96" s="203">
        <v>0.46</v>
      </c>
      <c r="X96" s="203">
        <v>1.95</v>
      </c>
      <c r="Y96" s="203">
        <v>0</v>
      </c>
      <c r="Z96" s="203">
        <v>2.93</v>
      </c>
      <c r="AA96" s="203">
        <v>0.9</v>
      </c>
      <c r="AB96" s="203">
        <v>0</v>
      </c>
      <c r="AC96" s="203">
        <v>28.84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51.56</v>
      </c>
      <c r="AJ96" s="203">
        <v>0</v>
      </c>
      <c r="AK96" s="203">
        <v>0.93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15.45</v>
      </c>
      <c r="D97" s="203">
        <v>3.23</v>
      </c>
      <c r="E97" s="203">
        <v>0</v>
      </c>
      <c r="F97" s="203">
        <v>23.37</v>
      </c>
      <c r="G97" s="203">
        <v>7.15</v>
      </c>
      <c r="H97" s="203">
        <v>0</v>
      </c>
      <c r="I97" s="203">
        <v>25.51</v>
      </c>
      <c r="J97" s="203">
        <v>0.96</v>
      </c>
      <c r="K97" s="203">
        <v>4.83</v>
      </c>
      <c r="L97" s="203">
        <v>3.81</v>
      </c>
      <c r="M97" s="203">
        <v>0.96</v>
      </c>
      <c r="N97" s="203">
        <v>1.56</v>
      </c>
      <c r="O97" s="203">
        <v>2.2000000000000002</v>
      </c>
      <c r="P97" s="203">
        <v>0.75</v>
      </c>
      <c r="Q97" s="203">
        <v>0.28999999999999998</v>
      </c>
      <c r="R97" s="203">
        <v>0.56000000000000005</v>
      </c>
      <c r="S97" s="203">
        <v>0.35</v>
      </c>
      <c r="T97" s="203">
        <v>0</v>
      </c>
      <c r="U97" s="203">
        <v>1.55</v>
      </c>
      <c r="V97" s="203">
        <v>0.27</v>
      </c>
      <c r="W97" s="203">
        <v>0.46</v>
      </c>
      <c r="X97" s="203">
        <v>1.95</v>
      </c>
      <c r="Y97" s="203">
        <v>0</v>
      </c>
      <c r="Z97" s="203">
        <v>2.93</v>
      </c>
      <c r="AA97" s="203">
        <v>0.9</v>
      </c>
      <c r="AB97" s="203">
        <v>0</v>
      </c>
      <c r="AC97" s="203">
        <v>28.84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51.78</v>
      </c>
      <c r="AJ97" s="203">
        <v>0</v>
      </c>
      <c r="AK97" s="203">
        <v>0.93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15.45</v>
      </c>
      <c r="D98" s="203">
        <v>3.23</v>
      </c>
      <c r="E98" s="203">
        <v>0</v>
      </c>
      <c r="F98" s="203">
        <v>23.37</v>
      </c>
      <c r="G98" s="203">
        <v>7.15</v>
      </c>
      <c r="H98" s="203">
        <v>0</v>
      </c>
      <c r="I98" s="203">
        <v>25.51</v>
      </c>
      <c r="J98" s="203">
        <v>0.96</v>
      </c>
      <c r="K98" s="203">
        <v>4.83</v>
      </c>
      <c r="L98" s="203">
        <v>3.81</v>
      </c>
      <c r="M98" s="203">
        <v>0.96</v>
      </c>
      <c r="N98" s="203">
        <v>1.56</v>
      </c>
      <c r="O98" s="203">
        <v>2.2000000000000002</v>
      </c>
      <c r="P98" s="203">
        <v>0.75</v>
      </c>
      <c r="Q98" s="203">
        <v>0.28999999999999998</v>
      </c>
      <c r="R98" s="203">
        <v>0.56000000000000005</v>
      </c>
      <c r="S98" s="203">
        <v>0.35</v>
      </c>
      <c r="T98" s="203">
        <v>0</v>
      </c>
      <c r="U98" s="203">
        <v>1.55</v>
      </c>
      <c r="V98" s="203">
        <v>0.27</v>
      </c>
      <c r="W98" s="203">
        <v>0.46</v>
      </c>
      <c r="X98" s="203">
        <v>1.95</v>
      </c>
      <c r="Y98" s="203">
        <v>0</v>
      </c>
      <c r="Z98" s="203">
        <v>2.93</v>
      </c>
      <c r="AA98" s="203">
        <v>0.9</v>
      </c>
      <c r="AB98" s="203">
        <v>0</v>
      </c>
      <c r="AC98" s="203">
        <v>28.84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51.56</v>
      </c>
      <c r="AJ98" s="203">
        <v>0</v>
      </c>
      <c r="AK98" s="203">
        <v>0.93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0.37304250000000022</v>
      </c>
      <c r="D99">
        <f t="shared" si="0"/>
        <v>7.4757500000000046E-2</v>
      </c>
      <c r="E99">
        <f t="shared" si="0"/>
        <v>0</v>
      </c>
      <c r="F99">
        <f t="shared" si="0"/>
        <v>0.55254999999999899</v>
      </c>
      <c r="G99">
        <f t="shared" si="0"/>
        <v>0.17996499999999965</v>
      </c>
      <c r="H99">
        <f t="shared" si="0"/>
        <v>0</v>
      </c>
      <c r="I99">
        <f t="shared" si="0"/>
        <v>0.61368000000000034</v>
      </c>
      <c r="J99">
        <f t="shared" si="0"/>
        <v>2.1719999999999996E-2</v>
      </c>
      <c r="K99">
        <f t="shared" si="0"/>
        <v>1.2743774999999997</v>
      </c>
      <c r="L99">
        <f t="shared" si="0"/>
        <v>1.0603950000000029</v>
      </c>
      <c r="M99">
        <f t="shared" si="0"/>
        <v>2.3039999999999967E-2</v>
      </c>
      <c r="N99">
        <f t="shared" si="0"/>
        <v>3.7440000000000043E-2</v>
      </c>
      <c r="O99">
        <f t="shared" si="0"/>
        <v>5.2799999999999916E-2</v>
      </c>
      <c r="P99">
        <f t="shared" si="0"/>
        <v>1.7999999999999999E-2</v>
      </c>
      <c r="Q99">
        <f t="shared" si="0"/>
        <v>8.0200000000000229E-2</v>
      </c>
      <c r="R99">
        <f t="shared" si="0"/>
        <v>0.17248749999999949</v>
      </c>
      <c r="S99">
        <f t="shared" si="0"/>
        <v>9.1175000000000214E-2</v>
      </c>
      <c r="T99">
        <f t="shared" si="0"/>
        <v>0</v>
      </c>
      <c r="U99">
        <f t="shared" si="0"/>
        <v>3.7199999999999997E-2</v>
      </c>
      <c r="V99">
        <f t="shared" si="0"/>
        <v>8.1534999999999802E-2</v>
      </c>
      <c r="W99">
        <f t="shared" si="0"/>
        <v>2.1009999999999938E-2</v>
      </c>
      <c r="X99">
        <f t="shared" si="0"/>
        <v>9.0369999999999798E-2</v>
      </c>
      <c r="Y99">
        <f t="shared" si="0"/>
        <v>0</v>
      </c>
      <c r="Z99">
        <f t="shared" si="0"/>
        <v>0.34760499999999972</v>
      </c>
      <c r="AA99">
        <f t="shared" si="0"/>
        <v>0.18861249999999974</v>
      </c>
      <c r="AB99">
        <f t="shared" si="0"/>
        <v>0</v>
      </c>
      <c r="AC99">
        <f t="shared" si="0"/>
        <v>0.58382750000000094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1.1815925000000009</v>
      </c>
      <c r="AJ99">
        <f t="shared" si="0"/>
        <v>0</v>
      </c>
      <c r="AK99">
        <f t="shared" si="0"/>
        <v>0.29875999999999991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9.74</v>
      </c>
      <c r="D3" s="203">
        <v>1.07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14.75</v>
      </c>
      <c r="J3" s="203">
        <v>0.56000000000000005</v>
      </c>
      <c r="K3" s="203">
        <v>1.55</v>
      </c>
      <c r="L3" s="203">
        <v>1.96</v>
      </c>
      <c r="M3" s="203">
        <v>0</v>
      </c>
      <c r="N3" s="203">
        <v>0.91</v>
      </c>
      <c r="O3" s="203">
        <v>1.51</v>
      </c>
      <c r="P3" s="203">
        <v>1.87</v>
      </c>
      <c r="Q3" s="203">
        <v>0.17</v>
      </c>
      <c r="R3" s="203">
        <v>0.32</v>
      </c>
      <c r="S3" s="203">
        <v>0.2</v>
      </c>
      <c r="T3" s="203">
        <v>0</v>
      </c>
      <c r="U3" s="203">
        <v>7.31</v>
      </c>
      <c r="V3" s="203">
        <v>0.16</v>
      </c>
      <c r="W3" s="203">
        <v>0.26</v>
      </c>
      <c r="X3" s="203">
        <v>1.1299999999999999</v>
      </c>
      <c r="Y3" s="203">
        <v>0</v>
      </c>
      <c r="Z3" s="203">
        <v>1.5</v>
      </c>
      <c r="AA3" s="203">
        <v>0.52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26.76</v>
      </c>
      <c r="AJ3" s="203">
        <v>0</v>
      </c>
      <c r="AK3" s="203">
        <v>0.46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9.74</v>
      </c>
      <c r="D4" s="203">
        <v>1.07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14.75</v>
      </c>
      <c r="J4" s="203">
        <v>0.56000000000000005</v>
      </c>
      <c r="K4" s="203">
        <v>1.55</v>
      </c>
      <c r="L4" s="203">
        <v>1.96</v>
      </c>
      <c r="M4" s="203">
        <v>0</v>
      </c>
      <c r="N4" s="203">
        <v>0.91</v>
      </c>
      <c r="O4" s="203">
        <v>1.51</v>
      </c>
      <c r="P4" s="203">
        <v>1.87</v>
      </c>
      <c r="Q4" s="203">
        <v>0.17</v>
      </c>
      <c r="R4" s="203">
        <v>0.32</v>
      </c>
      <c r="S4" s="203">
        <v>0.2</v>
      </c>
      <c r="T4" s="203">
        <v>0</v>
      </c>
      <c r="U4" s="203">
        <v>7.31</v>
      </c>
      <c r="V4" s="203">
        <v>0.16</v>
      </c>
      <c r="W4" s="203">
        <v>0.26</v>
      </c>
      <c r="X4" s="203">
        <v>1.1299999999999999</v>
      </c>
      <c r="Y4" s="203">
        <v>0</v>
      </c>
      <c r="Z4" s="203">
        <v>1.5</v>
      </c>
      <c r="AA4" s="203">
        <v>0.52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26.76</v>
      </c>
      <c r="AJ4" s="203">
        <v>0</v>
      </c>
      <c r="AK4" s="203">
        <v>0.46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9.74</v>
      </c>
      <c r="D5" s="203">
        <v>1.07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14.75</v>
      </c>
      <c r="J5" s="203">
        <v>0.56000000000000005</v>
      </c>
      <c r="K5" s="203">
        <v>1.55</v>
      </c>
      <c r="L5" s="203">
        <v>16.75</v>
      </c>
      <c r="M5" s="203">
        <v>0</v>
      </c>
      <c r="N5" s="203">
        <v>0.91</v>
      </c>
      <c r="O5" s="203">
        <v>1.51</v>
      </c>
      <c r="P5" s="203">
        <v>1.87</v>
      </c>
      <c r="Q5" s="203">
        <v>0.17</v>
      </c>
      <c r="R5" s="203">
        <v>0.32</v>
      </c>
      <c r="S5" s="203">
        <v>0.2</v>
      </c>
      <c r="T5" s="203">
        <v>0</v>
      </c>
      <c r="U5" s="203">
        <v>7.31</v>
      </c>
      <c r="V5" s="203">
        <v>0.16</v>
      </c>
      <c r="W5" s="203">
        <v>0.26</v>
      </c>
      <c r="X5" s="203">
        <v>1.1299999999999999</v>
      </c>
      <c r="Y5" s="203">
        <v>0</v>
      </c>
      <c r="Z5" s="203">
        <v>1.5</v>
      </c>
      <c r="AA5" s="203">
        <v>0.52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26.76</v>
      </c>
      <c r="AJ5" s="203">
        <v>0</v>
      </c>
      <c r="AK5" s="203">
        <v>0.46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9.74</v>
      </c>
      <c r="D6" s="203">
        <v>1.07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14.75</v>
      </c>
      <c r="J6" s="203">
        <v>0.56000000000000005</v>
      </c>
      <c r="K6" s="203">
        <v>1.55</v>
      </c>
      <c r="L6" s="203">
        <v>36.15</v>
      </c>
      <c r="M6" s="203">
        <v>0</v>
      </c>
      <c r="N6" s="203">
        <v>0.91</v>
      </c>
      <c r="O6" s="203">
        <v>1.51</v>
      </c>
      <c r="P6" s="203">
        <v>1.87</v>
      </c>
      <c r="Q6" s="203">
        <v>0.17</v>
      </c>
      <c r="R6" s="203">
        <v>0.32</v>
      </c>
      <c r="S6" s="203">
        <v>0.2</v>
      </c>
      <c r="T6" s="203">
        <v>0</v>
      </c>
      <c r="U6" s="203">
        <v>7.31</v>
      </c>
      <c r="V6" s="203">
        <v>0.16</v>
      </c>
      <c r="W6" s="203">
        <v>0.26</v>
      </c>
      <c r="X6" s="203">
        <v>1.1299999999999999</v>
      </c>
      <c r="Y6" s="203">
        <v>0</v>
      </c>
      <c r="Z6" s="203">
        <v>1.5</v>
      </c>
      <c r="AA6" s="203">
        <v>0.52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26.76</v>
      </c>
      <c r="AJ6" s="203">
        <v>0</v>
      </c>
      <c r="AK6" s="203">
        <v>0.46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9.74</v>
      </c>
      <c r="D7" s="203">
        <v>1.07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14.75</v>
      </c>
      <c r="J7" s="203">
        <v>0.56000000000000005</v>
      </c>
      <c r="K7" s="203">
        <v>1.55</v>
      </c>
      <c r="L7" s="203">
        <v>1.96</v>
      </c>
      <c r="M7" s="203">
        <v>0</v>
      </c>
      <c r="N7" s="203">
        <v>0.91</v>
      </c>
      <c r="O7" s="203">
        <v>1.51</v>
      </c>
      <c r="P7" s="203">
        <v>1.87</v>
      </c>
      <c r="Q7" s="203">
        <v>0.17</v>
      </c>
      <c r="R7" s="203">
        <v>0.32</v>
      </c>
      <c r="S7" s="203">
        <v>0.2</v>
      </c>
      <c r="T7" s="203">
        <v>0</v>
      </c>
      <c r="U7" s="203">
        <v>7.31</v>
      </c>
      <c r="V7" s="203">
        <v>0.16</v>
      </c>
      <c r="W7" s="203">
        <v>0.26</v>
      </c>
      <c r="X7" s="203">
        <v>1.1299999999999999</v>
      </c>
      <c r="Y7" s="203">
        <v>0</v>
      </c>
      <c r="Z7" s="203">
        <v>1.5</v>
      </c>
      <c r="AA7" s="203">
        <v>0.52</v>
      </c>
      <c r="AB7" s="203">
        <v>0</v>
      </c>
      <c r="AC7" s="203">
        <v>-0.34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15.14</v>
      </c>
      <c r="AJ7" s="203">
        <v>0</v>
      </c>
      <c r="AK7" s="203">
        <v>0.46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9.74</v>
      </c>
      <c r="D8" s="203">
        <v>1.07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14.75</v>
      </c>
      <c r="J8" s="203">
        <v>0.56000000000000005</v>
      </c>
      <c r="K8" s="203">
        <v>1.55</v>
      </c>
      <c r="L8" s="203">
        <v>1.96</v>
      </c>
      <c r="M8" s="203">
        <v>0</v>
      </c>
      <c r="N8" s="203">
        <v>0.91</v>
      </c>
      <c r="O8" s="203">
        <v>1.51</v>
      </c>
      <c r="P8" s="203">
        <v>1.87</v>
      </c>
      <c r="Q8" s="203">
        <v>0.17</v>
      </c>
      <c r="R8" s="203">
        <v>0.32</v>
      </c>
      <c r="S8" s="203">
        <v>0.2</v>
      </c>
      <c r="T8" s="203">
        <v>0</v>
      </c>
      <c r="U8" s="203">
        <v>7.31</v>
      </c>
      <c r="V8" s="203">
        <v>0.16</v>
      </c>
      <c r="W8" s="203">
        <v>0.26</v>
      </c>
      <c r="X8" s="203">
        <v>1.1299999999999999</v>
      </c>
      <c r="Y8" s="203">
        <v>0</v>
      </c>
      <c r="Z8" s="203">
        <v>1.5</v>
      </c>
      <c r="AA8" s="203">
        <v>0.52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26.76</v>
      </c>
      <c r="AJ8" s="203">
        <v>0</v>
      </c>
      <c r="AK8" s="203">
        <v>0.46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9.74</v>
      </c>
      <c r="D9" s="203">
        <v>1.07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14.75</v>
      </c>
      <c r="J9" s="203">
        <v>0.56000000000000005</v>
      </c>
      <c r="K9" s="203">
        <v>1.55</v>
      </c>
      <c r="L9" s="203">
        <v>1.96</v>
      </c>
      <c r="M9" s="203">
        <v>0</v>
      </c>
      <c r="N9" s="203">
        <v>0.91</v>
      </c>
      <c r="O9" s="203">
        <v>1.51</v>
      </c>
      <c r="P9" s="203">
        <v>1.87</v>
      </c>
      <c r="Q9" s="203">
        <v>0.17</v>
      </c>
      <c r="R9" s="203">
        <v>0.32</v>
      </c>
      <c r="S9" s="203">
        <v>0.2</v>
      </c>
      <c r="T9" s="203">
        <v>0</v>
      </c>
      <c r="U9" s="203">
        <v>7.31</v>
      </c>
      <c r="V9" s="203">
        <v>0.16</v>
      </c>
      <c r="W9" s="203">
        <v>0.26</v>
      </c>
      <c r="X9" s="203">
        <v>1.1299999999999999</v>
      </c>
      <c r="Y9" s="203">
        <v>0</v>
      </c>
      <c r="Z9" s="203">
        <v>1.5</v>
      </c>
      <c r="AA9" s="203">
        <v>0.52</v>
      </c>
      <c r="AB9" s="203">
        <v>0</v>
      </c>
      <c r="AC9" s="203">
        <v>-0.34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14.43</v>
      </c>
      <c r="AJ9" s="203">
        <v>0</v>
      </c>
      <c r="AK9" s="203">
        <v>0.46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9.74</v>
      </c>
      <c r="D10" s="203">
        <v>1.07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14.75</v>
      </c>
      <c r="J10" s="203">
        <v>0.56000000000000005</v>
      </c>
      <c r="K10" s="203">
        <v>1.55</v>
      </c>
      <c r="L10" s="203">
        <v>23.54</v>
      </c>
      <c r="M10" s="203">
        <v>0</v>
      </c>
      <c r="N10" s="203">
        <v>0.91</v>
      </c>
      <c r="O10" s="203">
        <v>1.51</v>
      </c>
      <c r="P10" s="203">
        <v>1.87</v>
      </c>
      <c r="Q10" s="203">
        <v>0.17</v>
      </c>
      <c r="R10" s="203">
        <v>0.32</v>
      </c>
      <c r="S10" s="203">
        <v>0.2</v>
      </c>
      <c r="T10" s="203">
        <v>0</v>
      </c>
      <c r="U10" s="203">
        <v>7.31</v>
      </c>
      <c r="V10" s="203">
        <v>0.16</v>
      </c>
      <c r="W10" s="203">
        <v>0.26</v>
      </c>
      <c r="X10" s="203">
        <v>1.1299999999999999</v>
      </c>
      <c r="Y10" s="203">
        <v>0</v>
      </c>
      <c r="Z10" s="203">
        <v>1.5</v>
      </c>
      <c r="AA10" s="203">
        <v>0.52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26.76</v>
      </c>
      <c r="AJ10" s="203">
        <v>0</v>
      </c>
      <c r="AK10" s="203">
        <v>0.46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9.74</v>
      </c>
      <c r="D11" s="203">
        <v>1.07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14.75</v>
      </c>
      <c r="J11" s="203">
        <v>0.56000000000000005</v>
      </c>
      <c r="K11" s="203">
        <v>1.55</v>
      </c>
      <c r="L11" s="203">
        <v>26.45</v>
      </c>
      <c r="M11" s="203">
        <v>0</v>
      </c>
      <c r="N11" s="203">
        <v>0.91</v>
      </c>
      <c r="O11" s="203">
        <v>1.51</v>
      </c>
      <c r="P11" s="203">
        <v>1.87</v>
      </c>
      <c r="Q11" s="203">
        <v>0.17</v>
      </c>
      <c r="R11" s="203">
        <v>0.32</v>
      </c>
      <c r="S11" s="203">
        <v>0.2</v>
      </c>
      <c r="T11" s="203">
        <v>0</v>
      </c>
      <c r="U11" s="203">
        <v>7.31</v>
      </c>
      <c r="V11" s="203">
        <v>0.16</v>
      </c>
      <c r="W11" s="203">
        <v>0.26</v>
      </c>
      <c r="X11" s="203">
        <v>1.1299999999999999</v>
      </c>
      <c r="Y11" s="203">
        <v>0</v>
      </c>
      <c r="Z11" s="203">
        <v>1.5</v>
      </c>
      <c r="AA11" s="203">
        <v>0.52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26.76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9.74</v>
      </c>
      <c r="D12" s="203">
        <v>1.07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14.75</v>
      </c>
      <c r="J12" s="203">
        <v>0.56000000000000005</v>
      </c>
      <c r="K12" s="203">
        <v>1.55</v>
      </c>
      <c r="L12" s="203">
        <v>46.82</v>
      </c>
      <c r="M12" s="203">
        <v>0</v>
      </c>
      <c r="N12" s="203">
        <v>0.91</v>
      </c>
      <c r="O12" s="203">
        <v>1.51</v>
      </c>
      <c r="P12" s="203">
        <v>1.87</v>
      </c>
      <c r="Q12" s="203">
        <v>0.17</v>
      </c>
      <c r="R12" s="203">
        <v>0.32</v>
      </c>
      <c r="S12" s="203">
        <v>0.2</v>
      </c>
      <c r="T12" s="203">
        <v>0</v>
      </c>
      <c r="U12" s="203">
        <v>7.31</v>
      </c>
      <c r="V12" s="203">
        <v>0.16</v>
      </c>
      <c r="W12" s="203">
        <v>0.26</v>
      </c>
      <c r="X12" s="203">
        <v>1.1299999999999999</v>
      </c>
      <c r="Y12" s="203">
        <v>0</v>
      </c>
      <c r="Z12" s="203">
        <v>1.5</v>
      </c>
      <c r="AA12" s="203">
        <v>0.52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26.76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9.74</v>
      </c>
      <c r="D13" s="203">
        <v>1.07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14.75</v>
      </c>
      <c r="J13" s="203">
        <v>0.56000000000000005</v>
      </c>
      <c r="K13" s="203">
        <v>1.55</v>
      </c>
      <c r="L13" s="203">
        <v>46.82</v>
      </c>
      <c r="M13" s="203">
        <v>0</v>
      </c>
      <c r="N13" s="203">
        <v>0.91</v>
      </c>
      <c r="O13" s="203">
        <v>1.51</v>
      </c>
      <c r="P13" s="203">
        <v>1.87</v>
      </c>
      <c r="Q13" s="203">
        <v>0.17</v>
      </c>
      <c r="R13" s="203">
        <v>0.32</v>
      </c>
      <c r="S13" s="203">
        <v>0.2</v>
      </c>
      <c r="T13" s="203">
        <v>0</v>
      </c>
      <c r="U13" s="203">
        <v>7.31</v>
      </c>
      <c r="V13" s="203">
        <v>0.16</v>
      </c>
      <c r="W13" s="203">
        <v>0.26</v>
      </c>
      <c r="X13" s="203">
        <v>1.1299999999999999</v>
      </c>
      <c r="Y13" s="203">
        <v>0</v>
      </c>
      <c r="Z13" s="203">
        <v>1.5</v>
      </c>
      <c r="AA13" s="203">
        <v>0.52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26.76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9.74</v>
      </c>
      <c r="D14" s="203">
        <v>1.07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14.75</v>
      </c>
      <c r="J14" s="203">
        <v>0.56000000000000005</v>
      </c>
      <c r="K14" s="203">
        <v>1.55</v>
      </c>
      <c r="L14" s="203">
        <v>46.82</v>
      </c>
      <c r="M14" s="203">
        <v>0</v>
      </c>
      <c r="N14" s="203">
        <v>0.91</v>
      </c>
      <c r="O14" s="203">
        <v>1.51</v>
      </c>
      <c r="P14" s="203">
        <v>1.87</v>
      </c>
      <c r="Q14" s="203">
        <v>0.17</v>
      </c>
      <c r="R14" s="203">
        <v>0.32</v>
      </c>
      <c r="S14" s="203">
        <v>0.2</v>
      </c>
      <c r="T14" s="203">
        <v>0</v>
      </c>
      <c r="U14" s="203">
        <v>7.31</v>
      </c>
      <c r="V14" s="203">
        <v>0.16</v>
      </c>
      <c r="W14" s="203">
        <v>0.26</v>
      </c>
      <c r="X14" s="203">
        <v>1.1299999999999999</v>
      </c>
      <c r="Y14" s="203">
        <v>0</v>
      </c>
      <c r="Z14" s="203">
        <v>1.5</v>
      </c>
      <c r="AA14" s="203">
        <v>0.52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9.74</v>
      </c>
      <c r="D15" s="203">
        <v>1.07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14.75</v>
      </c>
      <c r="J15" s="203">
        <v>0.56000000000000005</v>
      </c>
      <c r="K15" s="203">
        <v>1.55</v>
      </c>
      <c r="L15" s="203">
        <v>1.96</v>
      </c>
      <c r="M15" s="203">
        <v>0</v>
      </c>
      <c r="N15" s="203">
        <v>0.91</v>
      </c>
      <c r="O15" s="203">
        <v>1.51</v>
      </c>
      <c r="P15" s="203">
        <v>1.87</v>
      </c>
      <c r="Q15" s="203">
        <v>0.17</v>
      </c>
      <c r="R15" s="203">
        <v>0.32</v>
      </c>
      <c r="S15" s="203">
        <v>0.2</v>
      </c>
      <c r="T15" s="203">
        <v>0</v>
      </c>
      <c r="U15" s="203">
        <v>7.31</v>
      </c>
      <c r="V15" s="203">
        <v>0.16</v>
      </c>
      <c r="W15" s="203">
        <v>0.26</v>
      </c>
      <c r="X15" s="203">
        <v>1.1299999999999999</v>
      </c>
      <c r="Y15" s="203">
        <v>0</v>
      </c>
      <c r="Z15" s="203">
        <v>1.5</v>
      </c>
      <c r="AA15" s="203">
        <v>0.52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26.57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9.74</v>
      </c>
      <c r="D16" s="203">
        <v>1.07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14.75</v>
      </c>
      <c r="J16" s="203">
        <v>0.56000000000000005</v>
      </c>
      <c r="K16" s="203">
        <v>1.55</v>
      </c>
      <c r="L16" s="203">
        <v>16.75</v>
      </c>
      <c r="M16" s="203">
        <v>0</v>
      </c>
      <c r="N16" s="203">
        <v>0.91</v>
      </c>
      <c r="O16" s="203">
        <v>1.51</v>
      </c>
      <c r="P16" s="203">
        <v>1.87</v>
      </c>
      <c r="Q16" s="203">
        <v>0.17</v>
      </c>
      <c r="R16" s="203">
        <v>0.32</v>
      </c>
      <c r="S16" s="203">
        <v>0.2</v>
      </c>
      <c r="T16" s="203">
        <v>0</v>
      </c>
      <c r="U16" s="203">
        <v>7.31</v>
      </c>
      <c r="V16" s="203">
        <v>0.16</v>
      </c>
      <c r="W16" s="203">
        <v>0.26</v>
      </c>
      <c r="X16" s="203">
        <v>1.1299999999999999</v>
      </c>
      <c r="Y16" s="203">
        <v>0</v>
      </c>
      <c r="Z16" s="203">
        <v>1.5</v>
      </c>
      <c r="AA16" s="203">
        <v>0.52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26.57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9.74</v>
      </c>
      <c r="D17" s="203">
        <v>1.07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14.75</v>
      </c>
      <c r="J17" s="203">
        <v>0.56000000000000005</v>
      </c>
      <c r="K17" s="203">
        <v>27.54</v>
      </c>
      <c r="L17" s="203">
        <v>31.3</v>
      </c>
      <c r="M17" s="203">
        <v>0</v>
      </c>
      <c r="N17" s="203">
        <v>0.91</v>
      </c>
      <c r="O17" s="203">
        <v>1.51</v>
      </c>
      <c r="P17" s="203">
        <v>1.87</v>
      </c>
      <c r="Q17" s="203">
        <v>3.54</v>
      </c>
      <c r="R17" s="203">
        <v>7.51</v>
      </c>
      <c r="S17" s="203">
        <v>4.68</v>
      </c>
      <c r="T17" s="203">
        <v>0</v>
      </c>
      <c r="U17" s="203">
        <v>7.31</v>
      </c>
      <c r="V17" s="203">
        <v>0.16</v>
      </c>
      <c r="W17" s="203">
        <v>0.26</v>
      </c>
      <c r="X17" s="203">
        <v>1.1299999999999999</v>
      </c>
      <c r="Y17" s="203">
        <v>0</v>
      </c>
      <c r="Z17" s="203">
        <v>1.5</v>
      </c>
      <c r="AA17" s="203">
        <v>0.52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26.57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9.74</v>
      </c>
      <c r="D18" s="203">
        <v>1.07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14.75</v>
      </c>
      <c r="J18" s="203">
        <v>0.56000000000000005</v>
      </c>
      <c r="K18" s="203">
        <v>27.54</v>
      </c>
      <c r="L18" s="203">
        <v>46.82</v>
      </c>
      <c r="M18" s="203">
        <v>0</v>
      </c>
      <c r="N18" s="203">
        <v>0.91</v>
      </c>
      <c r="O18" s="203">
        <v>1.51</v>
      </c>
      <c r="P18" s="203">
        <v>1.87</v>
      </c>
      <c r="Q18" s="203">
        <v>3.54</v>
      </c>
      <c r="R18" s="203">
        <v>7.51</v>
      </c>
      <c r="S18" s="203">
        <v>4.67</v>
      </c>
      <c r="T18" s="203">
        <v>0</v>
      </c>
      <c r="U18" s="203">
        <v>7.31</v>
      </c>
      <c r="V18" s="203">
        <v>0.16</v>
      </c>
      <c r="W18" s="203">
        <v>0.26</v>
      </c>
      <c r="X18" s="203">
        <v>1.1299999999999999</v>
      </c>
      <c r="Y18" s="203">
        <v>0</v>
      </c>
      <c r="Z18" s="203">
        <v>1.5</v>
      </c>
      <c r="AA18" s="203">
        <v>0.52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26.57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9.74</v>
      </c>
      <c r="D19" s="203">
        <v>1.07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14.75</v>
      </c>
      <c r="J19" s="203">
        <v>0.56000000000000005</v>
      </c>
      <c r="K19" s="203">
        <v>27.54</v>
      </c>
      <c r="L19" s="203">
        <v>46.82</v>
      </c>
      <c r="M19" s="203">
        <v>0</v>
      </c>
      <c r="N19" s="203">
        <v>0.91</v>
      </c>
      <c r="O19" s="203">
        <v>1.51</v>
      </c>
      <c r="P19" s="203">
        <v>1.87</v>
      </c>
      <c r="Q19" s="203">
        <v>3.54</v>
      </c>
      <c r="R19" s="203">
        <v>7.48</v>
      </c>
      <c r="S19" s="203">
        <v>4.67</v>
      </c>
      <c r="T19" s="203">
        <v>0</v>
      </c>
      <c r="U19" s="203">
        <v>7.31</v>
      </c>
      <c r="V19" s="203">
        <v>0.16</v>
      </c>
      <c r="W19" s="203">
        <v>0.26</v>
      </c>
      <c r="X19" s="203">
        <v>1.1299999999999999</v>
      </c>
      <c r="Y19" s="203">
        <v>0</v>
      </c>
      <c r="Z19" s="203">
        <v>0.84</v>
      </c>
      <c r="AA19" s="203">
        <v>7.42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26.57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9.74</v>
      </c>
      <c r="D20" s="203">
        <v>1.07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14.75</v>
      </c>
      <c r="J20" s="203">
        <v>0.56000000000000005</v>
      </c>
      <c r="K20" s="203">
        <v>28.27</v>
      </c>
      <c r="L20" s="203">
        <v>46.82</v>
      </c>
      <c r="M20" s="203">
        <v>0</v>
      </c>
      <c r="N20" s="203">
        <v>0.91</v>
      </c>
      <c r="O20" s="203">
        <v>1.51</v>
      </c>
      <c r="P20" s="203">
        <v>1.87</v>
      </c>
      <c r="Q20" s="203">
        <v>3.54</v>
      </c>
      <c r="R20" s="203">
        <v>7.48</v>
      </c>
      <c r="S20" s="203">
        <v>4.67</v>
      </c>
      <c r="T20" s="203">
        <v>0</v>
      </c>
      <c r="U20" s="203">
        <v>7.31</v>
      </c>
      <c r="V20" s="203">
        <v>0.16</v>
      </c>
      <c r="W20" s="203">
        <v>0.26</v>
      </c>
      <c r="X20" s="203">
        <v>1.1299999999999999</v>
      </c>
      <c r="Y20" s="203">
        <v>0</v>
      </c>
      <c r="Z20" s="203">
        <v>0.84</v>
      </c>
      <c r="AA20" s="203">
        <v>7.42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26.57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9.74</v>
      </c>
      <c r="D21" s="203">
        <v>1.07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14.75</v>
      </c>
      <c r="J21" s="203">
        <v>0.56000000000000005</v>
      </c>
      <c r="K21" s="203">
        <v>28.27</v>
      </c>
      <c r="L21" s="203">
        <v>46.82</v>
      </c>
      <c r="M21" s="203">
        <v>0</v>
      </c>
      <c r="N21" s="203">
        <v>0.91</v>
      </c>
      <c r="O21" s="203">
        <v>1.51</v>
      </c>
      <c r="P21" s="203">
        <v>1.87</v>
      </c>
      <c r="Q21" s="203">
        <v>3.54</v>
      </c>
      <c r="R21" s="203">
        <v>7.48</v>
      </c>
      <c r="S21" s="203">
        <v>4.67</v>
      </c>
      <c r="T21" s="203">
        <v>0</v>
      </c>
      <c r="U21" s="203">
        <v>7.31</v>
      </c>
      <c r="V21" s="203">
        <v>0.16</v>
      </c>
      <c r="W21" s="203">
        <v>0.27</v>
      </c>
      <c r="X21" s="203">
        <v>1.1200000000000001</v>
      </c>
      <c r="Y21" s="203">
        <v>0</v>
      </c>
      <c r="Z21" s="203">
        <v>1.51</v>
      </c>
      <c r="AA21" s="203">
        <v>7.27</v>
      </c>
      <c r="AB21" s="203">
        <v>0</v>
      </c>
      <c r="AC21" s="203">
        <v>-0.34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13.91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9.74</v>
      </c>
      <c r="D22" s="203">
        <v>1.07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14.75</v>
      </c>
      <c r="J22" s="203">
        <v>0.56000000000000005</v>
      </c>
      <c r="K22" s="203">
        <v>28.27</v>
      </c>
      <c r="L22" s="203">
        <v>46.82</v>
      </c>
      <c r="M22" s="203">
        <v>0</v>
      </c>
      <c r="N22" s="203">
        <v>0.91</v>
      </c>
      <c r="O22" s="203">
        <v>1.51</v>
      </c>
      <c r="P22" s="203">
        <v>1.87</v>
      </c>
      <c r="Q22" s="203">
        <v>3.54</v>
      </c>
      <c r="R22" s="203">
        <v>7.48</v>
      </c>
      <c r="S22" s="203">
        <v>4.67</v>
      </c>
      <c r="T22" s="203">
        <v>0</v>
      </c>
      <c r="U22" s="203">
        <v>7.31</v>
      </c>
      <c r="V22" s="203">
        <v>0.16</v>
      </c>
      <c r="W22" s="203">
        <v>0.27</v>
      </c>
      <c r="X22" s="203">
        <v>1.1200000000000001</v>
      </c>
      <c r="Y22" s="203">
        <v>0</v>
      </c>
      <c r="Z22" s="203">
        <v>1.51</v>
      </c>
      <c r="AA22" s="203">
        <v>7.27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26.57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9.74</v>
      </c>
      <c r="D23" s="203">
        <v>1.07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14.75</v>
      </c>
      <c r="J23" s="203">
        <v>0.56000000000000005</v>
      </c>
      <c r="K23" s="203">
        <v>28.27</v>
      </c>
      <c r="L23" s="203">
        <v>46.82</v>
      </c>
      <c r="M23" s="203">
        <v>0</v>
      </c>
      <c r="N23" s="203">
        <v>0.91</v>
      </c>
      <c r="O23" s="203">
        <v>1.51</v>
      </c>
      <c r="P23" s="203">
        <v>1.87</v>
      </c>
      <c r="Q23" s="203">
        <v>3.54</v>
      </c>
      <c r="R23" s="203">
        <v>7.48</v>
      </c>
      <c r="S23" s="203">
        <v>4.67</v>
      </c>
      <c r="T23" s="203">
        <v>0</v>
      </c>
      <c r="U23" s="203">
        <v>7.31</v>
      </c>
      <c r="V23" s="203">
        <v>0.16</v>
      </c>
      <c r="W23" s="203">
        <v>0.27</v>
      </c>
      <c r="X23" s="203">
        <v>1.1200000000000001</v>
      </c>
      <c r="Y23" s="203">
        <v>0</v>
      </c>
      <c r="Z23" s="203">
        <v>1.51</v>
      </c>
      <c r="AA23" s="203">
        <v>7.27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26.57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9.74</v>
      </c>
      <c r="D24" s="203">
        <v>1.07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14.75</v>
      </c>
      <c r="J24" s="203">
        <v>0.56000000000000005</v>
      </c>
      <c r="K24" s="203">
        <v>28.27</v>
      </c>
      <c r="L24" s="203">
        <v>46.82</v>
      </c>
      <c r="M24" s="203">
        <v>0</v>
      </c>
      <c r="N24" s="203">
        <v>0.91</v>
      </c>
      <c r="O24" s="203">
        <v>1.51</v>
      </c>
      <c r="P24" s="203">
        <v>1.87</v>
      </c>
      <c r="Q24" s="203">
        <v>3.54</v>
      </c>
      <c r="R24" s="203">
        <v>7.48</v>
      </c>
      <c r="S24" s="203">
        <v>4.67</v>
      </c>
      <c r="T24" s="203">
        <v>0</v>
      </c>
      <c r="U24" s="203">
        <v>7.31</v>
      </c>
      <c r="V24" s="203">
        <v>0.16</v>
      </c>
      <c r="W24" s="203">
        <v>0.27</v>
      </c>
      <c r="X24" s="203">
        <v>1.1200000000000001</v>
      </c>
      <c r="Y24" s="203">
        <v>0</v>
      </c>
      <c r="Z24" s="203">
        <v>1.51</v>
      </c>
      <c r="AA24" s="203">
        <v>7.27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26.57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9.74</v>
      </c>
      <c r="D25" s="203">
        <v>1.07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14.75</v>
      </c>
      <c r="J25" s="203">
        <v>0.56000000000000005</v>
      </c>
      <c r="K25" s="203">
        <v>28.27</v>
      </c>
      <c r="L25" s="203">
        <v>46.82</v>
      </c>
      <c r="M25" s="203">
        <v>0</v>
      </c>
      <c r="N25" s="203">
        <v>0.91</v>
      </c>
      <c r="O25" s="203">
        <v>1.51</v>
      </c>
      <c r="P25" s="203">
        <v>1.87</v>
      </c>
      <c r="Q25" s="203">
        <v>0.17</v>
      </c>
      <c r="R25" s="203">
        <v>0.32</v>
      </c>
      <c r="S25" s="203">
        <v>0.2</v>
      </c>
      <c r="T25" s="203">
        <v>0</v>
      </c>
      <c r="U25" s="203">
        <v>7.31</v>
      </c>
      <c r="V25" s="203">
        <v>0.16</v>
      </c>
      <c r="W25" s="203">
        <v>0.26</v>
      </c>
      <c r="X25" s="203">
        <v>1.43</v>
      </c>
      <c r="Y25" s="203">
        <v>0</v>
      </c>
      <c r="Z25" s="203">
        <v>1.51</v>
      </c>
      <c r="AA25" s="203">
        <v>7.27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26.57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9.74</v>
      </c>
      <c r="D26" s="203">
        <v>1.07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14.75</v>
      </c>
      <c r="J26" s="203">
        <v>0.56000000000000005</v>
      </c>
      <c r="K26" s="203">
        <v>1.55</v>
      </c>
      <c r="L26" s="203">
        <v>1.96</v>
      </c>
      <c r="M26" s="203">
        <v>0</v>
      </c>
      <c r="N26" s="203">
        <v>0.91</v>
      </c>
      <c r="O26" s="203">
        <v>1.51</v>
      </c>
      <c r="P26" s="203">
        <v>1.87</v>
      </c>
      <c r="Q26" s="203">
        <v>0.17</v>
      </c>
      <c r="R26" s="203">
        <v>0.32</v>
      </c>
      <c r="S26" s="203">
        <v>0.2</v>
      </c>
      <c r="T26" s="203">
        <v>0</v>
      </c>
      <c r="U26" s="203">
        <v>7.31</v>
      </c>
      <c r="V26" s="203">
        <v>0.16</v>
      </c>
      <c r="W26" s="203">
        <v>0.26</v>
      </c>
      <c r="X26" s="203">
        <v>1.1299999999999999</v>
      </c>
      <c r="Y26" s="203">
        <v>0</v>
      </c>
      <c r="Z26" s="203">
        <v>1.51</v>
      </c>
      <c r="AA26" s="203">
        <v>0.52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26.57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1.55</v>
      </c>
      <c r="L27" s="203">
        <v>1.96</v>
      </c>
      <c r="M27" s="203">
        <v>0</v>
      </c>
      <c r="N27" s="203">
        <v>0.91</v>
      </c>
      <c r="O27" s="203">
        <v>1.51</v>
      </c>
      <c r="P27" s="203">
        <v>1.87</v>
      </c>
      <c r="Q27" s="203">
        <v>0.17</v>
      </c>
      <c r="R27" s="203">
        <v>0.32</v>
      </c>
      <c r="S27" s="203">
        <v>0.2</v>
      </c>
      <c r="T27" s="203">
        <v>0</v>
      </c>
      <c r="U27" s="203">
        <v>7.31</v>
      </c>
      <c r="V27" s="203">
        <v>0.16</v>
      </c>
      <c r="W27" s="203">
        <v>0.26</v>
      </c>
      <c r="X27" s="203">
        <v>1.1299999999999999</v>
      </c>
      <c r="Y27" s="203">
        <v>0</v>
      </c>
      <c r="Z27" s="203">
        <v>1.51</v>
      </c>
      <c r="AA27" s="203">
        <v>0.52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26.57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1.55</v>
      </c>
      <c r="L28" s="203">
        <v>1.96</v>
      </c>
      <c r="M28" s="203">
        <v>0</v>
      </c>
      <c r="N28" s="203">
        <v>0.91</v>
      </c>
      <c r="O28" s="203">
        <v>1.51</v>
      </c>
      <c r="P28" s="203">
        <v>1.87</v>
      </c>
      <c r="Q28" s="203">
        <v>0.17</v>
      </c>
      <c r="R28" s="203">
        <v>0.32</v>
      </c>
      <c r="S28" s="203">
        <v>0.2</v>
      </c>
      <c r="T28" s="203">
        <v>0</v>
      </c>
      <c r="U28" s="203">
        <v>7.31</v>
      </c>
      <c r="V28" s="203">
        <v>0.16</v>
      </c>
      <c r="W28" s="203">
        <v>0.26</v>
      </c>
      <c r="X28" s="203">
        <v>1.1299999999999999</v>
      </c>
      <c r="Y28" s="203">
        <v>0</v>
      </c>
      <c r="Z28" s="203">
        <v>1.51</v>
      </c>
      <c r="AA28" s="203">
        <v>0.52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26.57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1.55</v>
      </c>
      <c r="L29" s="203">
        <v>1.96</v>
      </c>
      <c r="M29" s="203">
        <v>0</v>
      </c>
      <c r="N29" s="203">
        <v>0.91</v>
      </c>
      <c r="O29" s="203">
        <v>1.51</v>
      </c>
      <c r="P29" s="203">
        <v>1.87</v>
      </c>
      <c r="Q29" s="203">
        <v>0.17</v>
      </c>
      <c r="R29" s="203">
        <v>0.32</v>
      </c>
      <c r="S29" s="203">
        <v>0.2</v>
      </c>
      <c r="T29" s="203">
        <v>0</v>
      </c>
      <c r="U29" s="203">
        <v>7.31</v>
      </c>
      <c r="V29" s="203">
        <v>0.16</v>
      </c>
      <c r="W29" s="203">
        <v>0.26</v>
      </c>
      <c r="X29" s="203">
        <v>1.1299999999999999</v>
      </c>
      <c r="Y29" s="203">
        <v>0</v>
      </c>
      <c r="Z29" s="203">
        <v>1.51</v>
      </c>
      <c r="AA29" s="203">
        <v>0.52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26.57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1.55</v>
      </c>
      <c r="L30" s="203">
        <v>24.9</v>
      </c>
      <c r="M30" s="203">
        <v>0</v>
      </c>
      <c r="N30" s="203">
        <v>0.91</v>
      </c>
      <c r="O30" s="203">
        <v>1.51</v>
      </c>
      <c r="P30" s="203">
        <v>1.87</v>
      </c>
      <c r="Q30" s="203">
        <v>0.17</v>
      </c>
      <c r="R30" s="203">
        <v>0.32</v>
      </c>
      <c r="S30" s="203">
        <v>0.2</v>
      </c>
      <c r="T30" s="203">
        <v>0</v>
      </c>
      <c r="U30" s="203">
        <v>7.31</v>
      </c>
      <c r="V30" s="203">
        <v>0.16</v>
      </c>
      <c r="W30" s="203">
        <v>0.26</v>
      </c>
      <c r="X30" s="203">
        <v>1.1299999999999999</v>
      </c>
      <c r="Y30" s="203">
        <v>0</v>
      </c>
      <c r="Z30" s="203">
        <v>1.51</v>
      </c>
      <c r="AA30" s="203">
        <v>0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26.57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1.55</v>
      </c>
      <c r="L31" s="203">
        <v>30.38</v>
      </c>
      <c r="M31" s="203">
        <v>0</v>
      </c>
      <c r="N31" s="203">
        <v>0.91</v>
      </c>
      <c r="O31" s="203">
        <v>1.51</v>
      </c>
      <c r="P31" s="203">
        <v>1.87</v>
      </c>
      <c r="Q31" s="203">
        <v>0.16</v>
      </c>
      <c r="R31" s="203">
        <v>0.33</v>
      </c>
      <c r="S31" s="203">
        <v>0</v>
      </c>
      <c r="T31" s="203">
        <v>0</v>
      </c>
      <c r="U31" s="203">
        <v>7.31</v>
      </c>
      <c r="V31" s="203">
        <v>0.16</v>
      </c>
      <c r="W31" s="203">
        <v>0.26</v>
      </c>
      <c r="X31" s="203">
        <v>1.1299999999999999</v>
      </c>
      <c r="Y31" s="203">
        <v>0</v>
      </c>
      <c r="Z31" s="203">
        <v>1.51</v>
      </c>
      <c r="AA31" s="203">
        <v>0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27.07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24.3</v>
      </c>
      <c r="L32" s="203">
        <v>30.32</v>
      </c>
      <c r="M32" s="203">
        <v>0</v>
      </c>
      <c r="N32" s="203">
        <v>0.91</v>
      </c>
      <c r="O32" s="203">
        <v>1.51</v>
      </c>
      <c r="P32" s="203">
        <v>1.87</v>
      </c>
      <c r="Q32" s="203">
        <v>0.16</v>
      </c>
      <c r="R32" s="203">
        <v>0.33</v>
      </c>
      <c r="S32" s="203">
        <v>0</v>
      </c>
      <c r="T32" s="203">
        <v>0</v>
      </c>
      <c r="U32" s="203">
        <v>7.31</v>
      </c>
      <c r="V32" s="203">
        <v>0.16</v>
      </c>
      <c r="W32" s="203">
        <v>0.26</v>
      </c>
      <c r="X32" s="203">
        <v>1.1299999999999999</v>
      </c>
      <c r="Y32" s="203">
        <v>0</v>
      </c>
      <c r="Z32" s="203">
        <v>0</v>
      </c>
      <c r="AA32" s="203">
        <v>5.44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27.04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24.35</v>
      </c>
      <c r="L33" s="203">
        <v>30.9</v>
      </c>
      <c r="M33" s="203">
        <v>0</v>
      </c>
      <c r="N33" s="203">
        <v>0.91</v>
      </c>
      <c r="O33" s="203">
        <v>1.51</v>
      </c>
      <c r="P33" s="203">
        <v>1.87</v>
      </c>
      <c r="Q33" s="203">
        <v>0</v>
      </c>
      <c r="R33" s="203">
        <v>0.33</v>
      </c>
      <c r="S33" s="203">
        <v>0</v>
      </c>
      <c r="T33" s="203">
        <v>0</v>
      </c>
      <c r="U33" s="203">
        <v>7.31</v>
      </c>
      <c r="V33" s="203">
        <v>0.16</v>
      </c>
      <c r="W33" s="203">
        <v>0.26</v>
      </c>
      <c r="X33" s="203">
        <v>1.1299999999999999</v>
      </c>
      <c r="Y33" s="203">
        <v>0</v>
      </c>
      <c r="Z33" s="203">
        <v>0</v>
      </c>
      <c r="AA33" s="203">
        <v>5.44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27.04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24.35</v>
      </c>
      <c r="L34" s="203">
        <v>30.9</v>
      </c>
      <c r="M34" s="203">
        <v>0</v>
      </c>
      <c r="N34" s="203">
        <v>0.91</v>
      </c>
      <c r="O34" s="203">
        <v>1.51</v>
      </c>
      <c r="P34" s="203">
        <v>1.87</v>
      </c>
      <c r="Q34" s="203">
        <v>0</v>
      </c>
      <c r="R34" s="203">
        <v>0.33</v>
      </c>
      <c r="S34" s="203">
        <v>0</v>
      </c>
      <c r="T34" s="203">
        <v>0</v>
      </c>
      <c r="U34" s="203">
        <v>7.31</v>
      </c>
      <c r="V34" s="203">
        <v>0.16</v>
      </c>
      <c r="W34" s="203">
        <v>0.26</v>
      </c>
      <c r="X34" s="203">
        <v>1.1299999999999999</v>
      </c>
      <c r="Y34" s="203">
        <v>0</v>
      </c>
      <c r="Z34" s="203">
        <v>0</v>
      </c>
      <c r="AA34" s="203">
        <v>5.44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27.04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24.35</v>
      </c>
      <c r="L35" s="203">
        <v>30.9</v>
      </c>
      <c r="M35" s="203">
        <v>0</v>
      </c>
      <c r="N35" s="203">
        <v>0.91</v>
      </c>
      <c r="O35" s="203">
        <v>1.51</v>
      </c>
      <c r="P35" s="203">
        <v>1.87</v>
      </c>
      <c r="Q35" s="203">
        <v>3.44</v>
      </c>
      <c r="R35" s="203">
        <v>5.69</v>
      </c>
      <c r="S35" s="203">
        <v>3.4</v>
      </c>
      <c r="T35" s="203">
        <v>0</v>
      </c>
      <c r="U35" s="203">
        <v>7.31</v>
      </c>
      <c r="V35" s="203">
        <v>0.16</v>
      </c>
      <c r="W35" s="203">
        <v>3.8</v>
      </c>
      <c r="X35" s="203">
        <v>1.1299999999999999</v>
      </c>
      <c r="Y35" s="203">
        <v>0</v>
      </c>
      <c r="Z35" s="203">
        <v>0</v>
      </c>
      <c r="AA35" s="203">
        <v>5.44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27.04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24.35</v>
      </c>
      <c r="L36" s="203">
        <v>30.9</v>
      </c>
      <c r="M36" s="203">
        <v>0</v>
      </c>
      <c r="N36" s="203">
        <v>0.91</v>
      </c>
      <c r="O36" s="203">
        <v>1.51</v>
      </c>
      <c r="P36" s="203">
        <v>1.87</v>
      </c>
      <c r="Q36" s="203">
        <v>3.44</v>
      </c>
      <c r="R36" s="203">
        <v>5.69</v>
      </c>
      <c r="S36" s="203">
        <v>3.4</v>
      </c>
      <c r="T36" s="203">
        <v>0</v>
      </c>
      <c r="U36" s="203">
        <v>7.31</v>
      </c>
      <c r="V36" s="203">
        <v>0.16</v>
      </c>
      <c r="W36" s="203">
        <v>3.8</v>
      </c>
      <c r="X36" s="203">
        <v>1.1299999999999999</v>
      </c>
      <c r="Y36" s="203">
        <v>0</v>
      </c>
      <c r="Z36" s="203">
        <v>0</v>
      </c>
      <c r="AA36" s="203">
        <v>5.44</v>
      </c>
      <c r="AB36" s="203">
        <v>0</v>
      </c>
      <c r="AC36" s="203">
        <v>-0.34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14.95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24.35</v>
      </c>
      <c r="L37" s="203">
        <v>30.9</v>
      </c>
      <c r="M37" s="203">
        <v>0</v>
      </c>
      <c r="N37" s="203">
        <v>0.91</v>
      </c>
      <c r="O37" s="203">
        <v>1.51</v>
      </c>
      <c r="P37" s="203">
        <v>1.87</v>
      </c>
      <c r="Q37" s="203">
        <v>2.65</v>
      </c>
      <c r="R37" s="203">
        <v>5.69</v>
      </c>
      <c r="S37" s="203">
        <v>3.4</v>
      </c>
      <c r="T37" s="203">
        <v>0</v>
      </c>
      <c r="U37" s="203">
        <v>7.31</v>
      </c>
      <c r="V37" s="203">
        <v>0.16</v>
      </c>
      <c r="W37" s="203">
        <v>3.8</v>
      </c>
      <c r="X37" s="203">
        <v>1.1299999999999999</v>
      </c>
      <c r="Y37" s="203">
        <v>0</v>
      </c>
      <c r="Z37" s="203">
        <v>14.34</v>
      </c>
      <c r="AA37" s="203">
        <v>5.44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27.07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24.35</v>
      </c>
      <c r="L38" s="203">
        <v>30.9</v>
      </c>
      <c r="M38" s="203">
        <v>0</v>
      </c>
      <c r="N38" s="203">
        <v>0.91</v>
      </c>
      <c r="O38" s="203">
        <v>1.51</v>
      </c>
      <c r="P38" s="203">
        <v>1.87</v>
      </c>
      <c r="Q38" s="203">
        <v>2.65</v>
      </c>
      <c r="R38" s="203">
        <v>5.69</v>
      </c>
      <c r="S38" s="203">
        <v>3.4</v>
      </c>
      <c r="T38" s="203">
        <v>0</v>
      </c>
      <c r="U38" s="203">
        <v>7.31</v>
      </c>
      <c r="V38" s="203">
        <v>0.16</v>
      </c>
      <c r="W38" s="203">
        <v>3.8</v>
      </c>
      <c r="X38" s="203">
        <v>1.1299999999999999</v>
      </c>
      <c r="Y38" s="203">
        <v>0</v>
      </c>
      <c r="Z38" s="203">
        <v>8.5500000000000007</v>
      </c>
      <c r="AA38" s="203">
        <v>5.44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27.04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24.34</v>
      </c>
      <c r="L39" s="203">
        <v>30.9</v>
      </c>
      <c r="M39" s="203">
        <v>0</v>
      </c>
      <c r="N39" s="203">
        <v>0.91</v>
      </c>
      <c r="O39" s="203">
        <v>1.51</v>
      </c>
      <c r="P39" s="203">
        <v>1.87</v>
      </c>
      <c r="Q39" s="203">
        <v>2.65</v>
      </c>
      <c r="R39" s="203">
        <v>5.69</v>
      </c>
      <c r="S39" s="203">
        <v>3.4</v>
      </c>
      <c r="T39" s="203">
        <v>0</v>
      </c>
      <c r="U39" s="203">
        <v>7.31</v>
      </c>
      <c r="V39" s="203">
        <v>0.16</v>
      </c>
      <c r="W39" s="203">
        <v>3.8</v>
      </c>
      <c r="X39" s="203">
        <v>1.1299999999999999</v>
      </c>
      <c r="Y39" s="203">
        <v>0</v>
      </c>
      <c r="Z39" s="203">
        <v>8.5500000000000007</v>
      </c>
      <c r="AA39" s="203">
        <v>5.44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27.14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24.33</v>
      </c>
      <c r="L40" s="203">
        <v>30.9</v>
      </c>
      <c r="M40" s="203">
        <v>0</v>
      </c>
      <c r="N40" s="203">
        <v>0.91</v>
      </c>
      <c r="O40" s="203">
        <v>1.51</v>
      </c>
      <c r="P40" s="203">
        <v>1.87</v>
      </c>
      <c r="Q40" s="203">
        <v>0</v>
      </c>
      <c r="R40" s="203">
        <v>0.33</v>
      </c>
      <c r="S40" s="203">
        <v>0</v>
      </c>
      <c r="T40" s="203">
        <v>0</v>
      </c>
      <c r="U40" s="203">
        <v>7.31</v>
      </c>
      <c r="V40" s="203">
        <v>0.16</v>
      </c>
      <c r="W40" s="203">
        <v>3.8</v>
      </c>
      <c r="X40" s="203">
        <v>1.1299999999999999</v>
      </c>
      <c r="Y40" s="203">
        <v>0</v>
      </c>
      <c r="Z40" s="203">
        <v>9.8000000000000007</v>
      </c>
      <c r="AA40" s="203">
        <v>5.44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27.14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25.26</v>
      </c>
      <c r="L41" s="203">
        <v>46.66</v>
      </c>
      <c r="M41" s="203">
        <v>0</v>
      </c>
      <c r="N41" s="203">
        <v>0.91</v>
      </c>
      <c r="O41" s="203">
        <v>1.51</v>
      </c>
      <c r="P41" s="203">
        <v>1.87</v>
      </c>
      <c r="Q41" s="203">
        <v>3.36</v>
      </c>
      <c r="R41" s="203">
        <v>5.65</v>
      </c>
      <c r="S41" s="203">
        <v>3.27</v>
      </c>
      <c r="T41" s="203">
        <v>0</v>
      </c>
      <c r="U41" s="203">
        <v>7.31</v>
      </c>
      <c r="V41" s="203">
        <v>0.16</v>
      </c>
      <c r="W41" s="203">
        <v>0.26</v>
      </c>
      <c r="X41" s="203">
        <v>1.1299999999999999</v>
      </c>
      <c r="Y41" s="203">
        <v>0</v>
      </c>
      <c r="Z41" s="203">
        <v>1.51</v>
      </c>
      <c r="AA41" s="203">
        <v>7.27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27.14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25.25</v>
      </c>
      <c r="L42" s="203">
        <v>46.66</v>
      </c>
      <c r="M42" s="203">
        <v>0</v>
      </c>
      <c r="N42" s="203">
        <v>0.91</v>
      </c>
      <c r="O42" s="203">
        <v>1.51</v>
      </c>
      <c r="P42" s="203">
        <v>1.87</v>
      </c>
      <c r="Q42" s="203">
        <v>3.36</v>
      </c>
      <c r="R42" s="203">
        <v>5.65</v>
      </c>
      <c r="S42" s="203">
        <v>3.27</v>
      </c>
      <c r="T42" s="203">
        <v>0</v>
      </c>
      <c r="U42" s="203">
        <v>7.31</v>
      </c>
      <c r="V42" s="203">
        <v>0.16</v>
      </c>
      <c r="W42" s="203">
        <v>0.26</v>
      </c>
      <c r="X42" s="203">
        <v>1.1299999999999999</v>
      </c>
      <c r="Y42" s="203">
        <v>0</v>
      </c>
      <c r="Z42" s="203">
        <v>1.51</v>
      </c>
      <c r="AA42" s="203">
        <v>7.27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27.14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25.26</v>
      </c>
      <c r="L43" s="203">
        <v>46.66</v>
      </c>
      <c r="M43" s="203">
        <v>0</v>
      </c>
      <c r="N43" s="203">
        <v>0.91</v>
      </c>
      <c r="O43" s="203">
        <v>1.51</v>
      </c>
      <c r="P43" s="203">
        <v>1.87</v>
      </c>
      <c r="Q43" s="203">
        <v>3.36</v>
      </c>
      <c r="R43" s="203">
        <v>5.63</v>
      </c>
      <c r="S43" s="203">
        <v>3.27</v>
      </c>
      <c r="T43" s="203">
        <v>0</v>
      </c>
      <c r="U43" s="203">
        <v>7.31</v>
      </c>
      <c r="V43" s="203">
        <v>0.16</v>
      </c>
      <c r="W43" s="203">
        <v>0.26</v>
      </c>
      <c r="X43" s="203">
        <v>1.1299999999999999</v>
      </c>
      <c r="Y43" s="203">
        <v>0</v>
      </c>
      <c r="Z43" s="203">
        <v>1.51</v>
      </c>
      <c r="AA43" s="203">
        <v>7.27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27.14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25.21</v>
      </c>
      <c r="L44" s="203">
        <v>46.66</v>
      </c>
      <c r="M44" s="203">
        <v>0</v>
      </c>
      <c r="N44" s="203">
        <v>0.91</v>
      </c>
      <c r="O44" s="203">
        <v>1.51</v>
      </c>
      <c r="P44" s="203">
        <v>1.87</v>
      </c>
      <c r="Q44" s="203">
        <v>0.17</v>
      </c>
      <c r="R44" s="203">
        <v>0.32</v>
      </c>
      <c r="S44" s="203">
        <v>0.2</v>
      </c>
      <c r="T44" s="203">
        <v>0</v>
      </c>
      <c r="U44" s="203">
        <v>7.31</v>
      </c>
      <c r="V44" s="203">
        <v>0.16</v>
      </c>
      <c r="W44" s="203">
        <v>0.26</v>
      </c>
      <c r="X44" s="203">
        <v>1.1299999999999999</v>
      </c>
      <c r="Y44" s="203">
        <v>0</v>
      </c>
      <c r="Z44" s="203">
        <v>1.51</v>
      </c>
      <c r="AA44" s="203">
        <v>7.27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27.14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25.22</v>
      </c>
      <c r="L45" s="203">
        <v>46.66</v>
      </c>
      <c r="M45" s="203">
        <v>0</v>
      </c>
      <c r="N45" s="203">
        <v>0.91</v>
      </c>
      <c r="O45" s="203">
        <v>1.51</v>
      </c>
      <c r="P45" s="203">
        <v>1.87</v>
      </c>
      <c r="Q45" s="203">
        <v>0.17</v>
      </c>
      <c r="R45" s="203">
        <v>0.32</v>
      </c>
      <c r="S45" s="203">
        <v>0.2</v>
      </c>
      <c r="T45" s="203">
        <v>0</v>
      </c>
      <c r="U45" s="203">
        <v>7.31</v>
      </c>
      <c r="V45" s="203">
        <v>0.16</v>
      </c>
      <c r="W45" s="203">
        <v>0.26</v>
      </c>
      <c r="X45" s="203">
        <v>1.1299999999999999</v>
      </c>
      <c r="Y45" s="203">
        <v>0</v>
      </c>
      <c r="Z45" s="203">
        <v>1.51</v>
      </c>
      <c r="AA45" s="203">
        <v>7.27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25.09</v>
      </c>
      <c r="L46" s="203">
        <v>46.66</v>
      </c>
      <c r="M46" s="203">
        <v>0</v>
      </c>
      <c r="N46" s="203">
        <v>0.91</v>
      </c>
      <c r="O46" s="203">
        <v>1.51</v>
      </c>
      <c r="P46" s="203">
        <v>1.87</v>
      </c>
      <c r="Q46" s="203">
        <v>0.17</v>
      </c>
      <c r="R46" s="203">
        <v>0.32</v>
      </c>
      <c r="S46" s="203">
        <v>0.2</v>
      </c>
      <c r="T46" s="203">
        <v>0</v>
      </c>
      <c r="U46" s="203">
        <v>7.31</v>
      </c>
      <c r="V46" s="203">
        <v>0.16</v>
      </c>
      <c r="W46" s="203">
        <v>0.26</v>
      </c>
      <c r="X46" s="203">
        <v>1.1299999999999999</v>
      </c>
      <c r="Y46" s="203">
        <v>0</v>
      </c>
      <c r="Z46" s="203">
        <v>1.51</v>
      </c>
      <c r="AA46" s="203">
        <v>7.27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25.11</v>
      </c>
      <c r="L47" s="203">
        <v>49.24</v>
      </c>
      <c r="M47" s="203">
        <v>0</v>
      </c>
      <c r="N47" s="203">
        <v>0.91</v>
      </c>
      <c r="O47" s="203">
        <v>1.51</v>
      </c>
      <c r="P47" s="203">
        <v>1.87</v>
      </c>
      <c r="Q47" s="203">
        <v>0.33</v>
      </c>
      <c r="R47" s="203">
        <v>0.64</v>
      </c>
      <c r="S47" s="203">
        <v>0.4</v>
      </c>
      <c r="T47" s="203">
        <v>0</v>
      </c>
      <c r="U47" s="203">
        <v>7.31</v>
      </c>
      <c r="V47" s="203">
        <v>0.16</v>
      </c>
      <c r="W47" s="203">
        <v>0.26</v>
      </c>
      <c r="X47" s="203">
        <v>1.1299999999999999</v>
      </c>
      <c r="Y47" s="203">
        <v>0</v>
      </c>
      <c r="Z47" s="203">
        <v>1.51</v>
      </c>
      <c r="AA47" s="203">
        <v>7.27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25.1</v>
      </c>
      <c r="L48" s="203">
        <v>49.9</v>
      </c>
      <c r="M48" s="203">
        <v>0</v>
      </c>
      <c r="N48" s="203">
        <v>0.91</v>
      </c>
      <c r="O48" s="203">
        <v>1.51</v>
      </c>
      <c r="P48" s="203">
        <v>1.87</v>
      </c>
      <c r="Q48" s="203">
        <v>0.33</v>
      </c>
      <c r="R48" s="203">
        <v>0.64</v>
      </c>
      <c r="S48" s="203">
        <v>0.4</v>
      </c>
      <c r="T48" s="203">
        <v>0</v>
      </c>
      <c r="U48" s="203">
        <v>7.31</v>
      </c>
      <c r="V48" s="203">
        <v>0.16</v>
      </c>
      <c r="W48" s="203">
        <v>0.26</v>
      </c>
      <c r="X48" s="203">
        <v>1.1299999999999999</v>
      </c>
      <c r="Y48" s="203">
        <v>0</v>
      </c>
      <c r="Z48" s="203">
        <v>1.51</v>
      </c>
      <c r="AA48" s="203">
        <v>7.27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25</v>
      </c>
      <c r="L49" s="203">
        <v>47.22</v>
      </c>
      <c r="M49" s="203">
        <v>0</v>
      </c>
      <c r="N49" s="203">
        <v>0.91</v>
      </c>
      <c r="O49" s="203">
        <v>1.51</v>
      </c>
      <c r="P49" s="203">
        <v>1.87</v>
      </c>
      <c r="Q49" s="203">
        <v>3.83</v>
      </c>
      <c r="R49" s="203">
        <v>7.86</v>
      </c>
      <c r="S49" s="203">
        <v>4.7</v>
      </c>
      <c r="T49" s="203">
        <v>0</v>
      </c>
      <c r="U49" s="203">
        <v>7.31</v>
      </c>
      <c r="V49" s="203">
        <v>5.27</v>
      </c>
      <c r="W49" s="203">
        <v>0.26</v>
      </c>
      <c r="X49" s="203">
        <v>1.1299999999999999</v>
      </c>
      <c r="Y49" s="203">
        <v>0</v>
      </c>
      <c r="Z49" s="203">
        <v>1.51</v>
      </c>
      <c r="AA49" s="203">
        <v>7.27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24.99</v>
      </c>
      <c r="L50" s="203">
        <v>47.22</v>
      </c>
      <c r="M50" s="203">
        <v>0</v>
      </c>
      <c r="N50" s="203">
        <v>0.91</v>
      </c>
      <c r="O50" s="203">
        <v>1.51</v>
      </c>
      <c r="P50" s="203">
        <v>1.87</v>
      </c>
      <c r="Q50" s="203">
        <v>3.83</v>
      </c>
      <c r="R50" s="203">
        <v>7.86</v>
      </c>
      <c r="S50" s="203">
        <v>4.7</v>
      </c>
      <c r="T50" s="203">
        <v>0</v>
      </c>
      <c r="U50" s="203">
        <v>7.31</v>
      </c>
      <c r="V50" s="203">
        <v>5.27</v>
      </c>
      <c r="W50" s="203">
        <v>0.26</v>
      </c>
      <c r="X50" s="203">
        <v>1.1299999999999999</v>
      </c>
      <c r="Y50" s="203">
        <v>0</v>
      </c>
      <c r="Z50" s="203">
        <v>1.51</v>
      </c>
      <c r="AA50" s="203">
        <v>7.27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25.1</v>
      </c>
      <c r="L51" s="203">
        <v>47.21</v>
      </c>
      <c r="M51" s="203">
        <v>0</v>
      </c>
      <c r="N51" s="203">
        <v>0.91</v>
      </c>
      <c r="O51" s="203">
        <v>1.51</v>
      </c>
      <c r="P51" s="203">
        <v>1.87</v>
      </c>
      <c r="Q51" s="203">
        <v>4.57</v>
      </c>
      <c r="R51" s="203">
        <v>7.86</v>
      </c>
      <c r="S51" s="203">
        <v>4.76</v>
      </c>
      <c r="T51" s="203">
        <v>0</v>
      </c>
      <c r="U51" s="203">
        <v>7.31</v>
      </c>
      <c r="V51" s="203">
        <v>5.27</v>
      </c>
      <c r="W51" s="203">
        <v>0.26</v>
      </c>
      <c r="X51" s="203">
        <v>1.1299999999999999</v>
      </c>
      <c r="Y51" s="203">
        <v>0</v>
      </c>
      <c r="Z51" s="203">
        <v>1.5</v>
      </c>
      <c r="AA51" s="203">
        <v>7.57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25.09</v>
      </c>
      <c r="L52" s="203">
        <v>47.21</v>
      </c>
      <c r="M52" s="203">
        <v>0</v>
      </c>
      <c r="N52" s="203">
        <v>0.91</v>
      </c>
      <c r="O52" s="203">
        <v>1.51</v>
      </c>
      <c r="P52" s="203">
        <v>1.87</v>
      </c>
      <c r="Q52" s="203">
        <v>4.57</v>
      </c>
      <c r="R52" s="203">
        <v>7.86</v>
      </c>
      <c r="S52" s="203">
        <v>4.76</v>
      </c>
      <c r="T52" s="203">
        <v>0</v>
      </c>
      <c r="U52" s="203">
        <v>7.31</v>
      </c>
      <c r="V52" s="203">
        <v>5.27</v>
      </c>
      <c r="W52" s="203">
        <v>0.26</v>
      </c>
      <c r="X52" s="203">
        <v>1.1299999999999999</v>
      </c>
      <c r="Y52" s="203">
        <v>0</v>
      </c>
      <c r="Z52" s="203">
        <v>1.5</v>
      </c>
      <c r="AA52" s="203">
        <v>7.57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25.1</v>
      </c>
      <c r="L53" s="203">
        <v>47.21</v>
      </c>
      <c r="M53" s="203">
        <v>0</v>
      </c>
      <c r="N53" s="203">
        <v>0.91</v>
      </c>
      <c r="O53" s="203">
        <v>1.51</v>
      </c>
      <c r="P53" s="203">
        <v>1.87</v>
      </c>
      <c r="Q53" s="203">
        <v>4.57</v>
      </c>
      <c r="R53" s="203">
        <v>7.86</v>
      </c>
      <c r="S53" s="203">
        <v>4.76</v>
      </c>
      <c r="T53" s="203">
        <v>0</v>
      </c>
      <c r="U53" s="203">
        <v>7.31</v>
      </c>
      <c r="V53" s="203">
        <v>5.27</v>
      </c>
      <c r="W53" s="203">
        <v>0.26</v>
      </c>
      <c r="X53" s="203">
        <v>1.1299999999999999</v>
      </c>
      <c r="Y53" s="203">
        <v>0</v>
      </c>
      <c r="Z53" s="203">
        <v>1.5</v>
      </c>
      <c r="AA53" s="203">
        <v>7.57</v>
      </c>
      <c r="AB53" s="203">
        <v>0</v>
      </c>
      <c r="AC53" s="203">
        <v>0.21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14.03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25.09</v>
      </c>
      <c r="L54" s="203">
        <v>47.21</v>
      </c>
      <c r="M54" s="203">
        <v>0</v>
      </c>
      <c r="N54" s="203">
        <v>0.91</v>
      </c>
      <c r="O54" s="203">
        <v>1.51</v>
      </c>
      <c r="P54" s="203">
        <v>1.87</v>
      </c>
      <c r="Q54" s="203">
        <v>4.57</v>
      </c>
      <c r="R54" s="203">
        <v>7.86</v>
      </c>
      <c r="S54" s="203">
        <v>4.76</v>
      </c>
      <c r="T54" s="203">
        <v>0</v>
      </c>
      <c r="U54" s="203">
        <v>7.31</v>
      </c>
      <c r="V54" s="203">
        <v>5.27</v>
      </c>
      <c r="W54" s="203">
        <v>0.26</v>
      </c>
      <c r="X54" s="203">
        <v>1.1299999999999999</v>
      </c>
      <c r="Y54" s="203">
        <v>0</v>
      </c>
      <c r="Z54" s="203">
        <v>1.5</v>
      </c>
      <c r="AA54" s="203">
        <v>7.57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25.1</v>
      </c>
      <c r="L55" s="203">
        <v>47.76</v>
      </c>
      <c r="M55" s="203">
        <v>0</v>
      </c>
      <c r="N55" s="203">
        <v>0.91</v>
      </c>
      <c r="O55" s="203">
        <v>1.51</v>
      </c>
      <c r="P55" s="203">
        <v>1.87</v>
      </c>
      <c r="Q55" s="203">
        <v>4.57</v>
      </c>
      <c r="R55" s="203">
        <v>7.86</v>
      </c>
      <c r="S55" s="203">
        <v>4.76</v>
      </c>
      <c r="T55" s="203">
        <v>0</v>
      </c>
      <c r="U55" s="203">
        <v>7.31</v>
      </c>
      <c r="V55" s="203">
        <v>5.27</v>
      </c>
      <c r="W55" s="203">
        <v>0.26</v>
      </c>
      <c r="X55" s="203">
        <v>1.1299999999999999</v>
      </c>
      <c r="Y55" s="203">
        <v>0</v>
      </c>
      <c r="Z55" s="203">
        <v>1.5</v>
      </c>
      <c r="AA55" s="203">
        <v>7.57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25.09</v>
      </c>
      <c r="L56" s="203">
        <v>47.76</v>
      </c>
      <c r="M56" s="203">
        <v>0</v>
      </c>
      <c r="N56" s="203">
        <v>0.91</v>
      </c>
      <c r="O56" s="203">
        <v>1.51</v>
      </c>
      <c r="P56" s="203">
        <v>1.87</v>
      </c>
      <c r="Q56" s="203">
        <v>4.57</v>
      </c>
      <c r="R56" s="203">
        <v>7.86</v>
      </c>
      <c r="S56" s="203">
        <v>4.76</v>
      </c>
      <c r="T56" s="203">
        <v>0</v>
      </c>
      <c r="U56" s="203">
        <v>7.31</v>
      </c>
      <c r="V56" s="203">
        <v>5.27</v>
      </c>
      <c r="W56" s="203">
        <v>0.26</v>
      </c>
      <c r="X56" s="203">
        <v>1.1299999999999999</v>
      </c>
      <c r="Y56" s="203">
        <v>0</v>
      </c>
      <c r="Z56" s="203">
        <v>1.5</v>
      </c>
      <c r="AA56" s="203">
        <v>0.52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25.1</v>
      </c>
      <c r="L57" s="203">
        <v>47.75</v>
      </c>
      <c r="M57" s="203">
        <v>0</v>
      </c>
      <c r="N57" s="203">
        <v>0.91</v>
      </c>
      <c r="O57" s="203">
        <v>1.51</v>
      </c>
      <c r="P57" s="203">
        <v>1.87</v>
      </c>
      <c r="Q57" s="203">
        <v>4.55</v>
      </c>
      <c r="R57" s="203">
        <v>7.84</v>
      </c>
      <c r="S57" s="203">
        <v>4.76</v>
      </c>
      <c r="T57" s="203">
        <v>0</v>
      </c>
      <c r="U57" s="203">
        <v>7.31</v>
      </c>
      <c r="V57" s="203">
        <v>5.27</v>
      </c>
      <c r="W57" s="203">
        <v>0.26</v>
      </c>
      <c r="X57" s="203">
        <v>1.1299999999999999</v>
      </c>
      <c r="Y57" s="203">
        <v>0</v>
      </c>
      <c r="Z57" s="203">
        <v>1.5</v>
      </c>
      <c r="AA57" s="203">
        <v>0.28999999999999998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25.09</v>
      </c>
      <c r="L58" s="203">
        <v>47.37</v>
      </c>
      <c r="M58" s="203">
        <v>0</v>
      </c>
      <c r="N58" s="203">
        <v>0.91</v>
      </c>
      <c r="O58" s="203">
        <v>1.51</v>
      </c>
      <c r="P58" s="203">
        <v>1.87</v>
      </c>
      <c r="Q58" s="203">
        <v>0.17</v>
      </c>
      <c r="R58" s="203">
        <v>0.32</v>
      </c>
      <c r="S58" s="203">
        <v>0.2</v>
      </c>
      <c r="T58" s="203">
        <v>0</v>
      </c>
      <c r="U58" s="203">
        <v>7.31</v>
      </c>
      <c r="V58" s="203">
        <v>5.27</v>
      </c>
      <c r="W58" s="203">
        <v>0.26</v>
      </c>
      <c r="X58" s="203">
        <v>1.1299999999999999</v>
      </c>
      <c r="Y58" s="203">
        <v>0</v>
      </c>
      <c r="Z58" s="203">
        <v>1.5</v>
      </c>
      <c r="AA58" s="203">
        <v>0.28999999999999998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1.55</v>
      </c>
      <c r="L59" s="203">
        <v>26.45</v>
      </c>
      <c r="M59" s="203">
        <v>0</v>
      </c>
      <c r="N59" s="203">
        <v>0.91</v>
      </c>
      <c r="O59" s="203">
        <v>1.51</v>
      </c>
      <c r="P59" s="203">
        <v>1.87</v>
      </c>
      <c r="Q59" s="203">
        <v>0.17</v>
      </c>
      <c r="R59" s="203">
        <v>0.32</v>
      </c>
      <c r="S59" s="203">
        <v>0.2</v>
      </c>
      <c r="T59" s="203">
        <v>0</v>
      </c>
      <c r="U59" s="203">
        <v>7.31</v>
      </c>
      <c r="V59" s="203">
        <v>0.16</v>
      </c>
      <c r="W59" s="203">
        <v>0.26</v>
      </c>
      <c r="X59" s="203">
        <v>1.1299999999999999</v>
      </c>
      <c r="Y59" s="203">
        <v>0</v>
      </c>
      <c r="Z59" s="203">
        <v>1.5</v>
      </c>
      <c r="AA59" s="203">
        <v>0.28999999999999998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1.55</v>
      </c>
      <c r="L60" s="203">
        <v>26.45</v>
      </c>
      <c r="M60" s="203">
        <v>0</v>
      </c>
      <c r="N60" s="203">
        <v>0.91</v>
      </c>
      <c r="O60" s="203">
        <v>1.51</v>
      </c>
      <c r="P60" s="203">
        <v>1.87</v>
      </c>
      <c r="Q60" s="203">
        <v>0.17</v>
      </c>
      <c r="R60" s="203">
        <v>0.32</v>
      </c>
      <c r="S60" s="203">
        <v>0.2</v>
      </c>
      <c r="T60" s="203">
        <v>0</v>
      </c>
      <c r="U60" s="203">
        <v>7.31</v>
      </c>
      <c r="V60" s="203">
        <v>0.16</v>
      </c>
      <c r="W60" s="203">
        <v>0.26</v>
      </c>
      <c r="X60" s="203">
        <v>1.1299999999999999</v>
      </c>
      <c r="Y60" s="203">
        <v>0</v>
      </c>
      <c r="Z60" s="203">
        <v>1.5</v>
      </c>
      <c r="AA60" s="203">
        <v>0.28999999999999998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1.55</v>
      </c>
      <c r="L61" s="203">
        <v>1.96</v>
      </c>
      <c r="M61" s="203">
        <v>0</v>
      </c>
      <c r="N61" s="203">
        <v>0.91</v>
      </c>
      <c r="O61" s="203">
        <v>1.51</v>
      </c>
      <c r="P61" s="203">
        <v>1.87</v>
      </c>
      <c r="Q61" s="203">
        <v>0.17</v>
      </c>
      <c r="R61" s="203">
        <v>0.32</v>
      </c>
      <c r="S61" s="203">
        <v>0.2</v>
      </c>
      <c r="T61" s="203">
        <v>0</v>
      </c>
      <c r="U61" s="203">
        <v>7.31</v>
      </c>
      <c r="V61" s="203">
        <v>0.16</v>
      </c>
      <c r="W61" s="203">
        <v>0.26</v>
      </c>
      <c r="X61" s="203">
        <v>1.1299999999999999</v>
      </c>
      <c r="Y61" s="203">
        <v>0</v>
      </c>
      <c r="Z61" s="203">
        <v>1.5</v>
      </c>
      <c r="AA61" s="203">
        <v>0.52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1.55</v>
      </c>
      <c r="L62" s="203">
        <v>1.96</v>
      </c>
      <c r="M62" s="203">
        <v>0</v>
      </c>
      <c r="N62" s="203">
        <v>0.91</v>
      </c>
      <c r="O62" s="203">
        <v>1.51</v>
      </c>
      <c r="P62" s="203">
        <v>1.87</v>
      </c>
      <c r="Q62" s="203">
        <v>0.17</v>
      </c>
      <c r="R62" s="203">
        <v>0.32</v>
      </c>
      <c r="S62" s="203">
        <v>0.2</v>
      </c>
      <c r="T62" s="203">
        <v>0</v>
      </c>
      <c r="U62" s="203">
        <v>7.31</v>
      </c>
      <c r="V62" s="203">
        <v>0.16</v>
      </c>
      <c r="W62" s="203">
        <v>0.26</v>
      </c>
      <c r="X62" s="203">
        <v>1.1299999999999999</v>
      </c>
      <c r="Y62" s="203">
        <v>0</v>
      </c>
      <c r="Z62" s="203">
        <v>1.5</v>
      </c>
      <c r="AA62" s="203">
        <v>0.52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1.55</v>
      </c>
      <c r="L63" s="203">
        <v>1.96</v>
      </c>
      <c r="M63" s="203">
        <v>0</v>
      </c>
      <c r="N63" s="203">
        <v>0.91</v>
      </c>
      <c r="O63" s="203">
        <v>1.51</v>
      </c>
      <c r="P63" s="203">
        <v>1.87</v>
      </c>
      <c r="Q63" s="203">
        <v>0.17</v>
      </c>
      <c r="R63" s="203">
        <v>0.32</v>
      </c>
      <c r="S63" s="203">
        <v>0.2</v>
      </c>
      <c r="T63" s="203">
        <v>0</v>
      </c>
      <c r="U63" s="203">
        <v>7.31</v>
      </c>
      <c r="V63" s="203">
        <v>0.16</v>
      </c>
      <c r="W63" s="203">
        <v>0.26</v>
      </c>
      <c r="X63" s="203">
        <v>1.1299999999999999</v>
      </c>
      <c r="Y63" s="203">
        <v>0</v>
      </c>
      <c r="Z63" s="203">
        <v>1.5</v>
      </c>
      <c r="AA63" s="203">
        <v>0.52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1.55</v>
      </c>
      <c r="L64" s="203">
        <v>1.96</v>
      </c>
      <c r="M64" s="203">
        <v>0</v>
      </c>
      <c r="N64" s="203">
        <v>0.91</v>
      </c>
      <c r="O64" s="203">
        <v>1.51</v>
      </c>
      <c r="P64" s="203">
        <v>1.87</v>
      </c>
      <c r="Q64" s="203">
        <v>0.17</v>
      </c>
      <c r="R64" s="203">
        <v>0.32</v>
      </c>
      <c r="S64" s="203">
        <v>0.2</v>
      </c>
      <c r="T64" s="203">
        <v>0</v>
      </c>
      <c r="U64" s="203">
        <v>7.31</v>
      </c>
      <c r="V64" s="203">
        <v>0.16</v>
      </c>
      <c r="W64" s="203">
        <v>0.26</v>
      </c>
      <c r="X64" s="203">
        <v>1.1299999999999999</v>
      </c>
      <c r="Y64" s="203">
        <v>0</v>
      </c>
      <c r="Z64" s="203">
        <v>1.5</v>
      </c>
      <c r="AA64" s="203">
        <v>0.52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1.55</v>
      </c>
      <c r="L65" s="203">
        <v>1.96</v>
      </c>
      <c r="M65" s="203">
        <v>0</v>
      </c>
      <c r="N65" s="203">
        <v>0.91</v>
      </c>
      <c r="O65" s="203">
        <v>1.51</v>
      </c>
      <c r="P65" s="203">
        <v>1.87</v>
      </c>
      <c r="Q65" s="203">
        <v>0.17</v>
      </c>
      <c r="R65" s="203">
        <v>0.32</v>
      </c>
      <c r="S65" s="203">
        <v>0.2</v>
      </c>
      <c r="T65" s="203">
        <v>0</v>
      </c>
      <c r="U65" s="203">
        <v>7.31</v>
      </c>
      <c r="V65" s="203">
        <v>0.16</v>
      </c>
      <c r="W65" s="203">
        <v>0.26</v>
      </c>
      <c r="X65" s="203">
        <v>1.1299999999999999</v>
      </c>
      <c r="Y65" s="203">
        <v>0</v>
      </c>
      <c r="Z65" s="203">
        <v>1.5</v>
      </c>
      <c r="AA65" s="203">
        <v>0.52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1.55</v>
      </c>
      <c r="L66" s="203">
        <v>1.96</v>
      </c>
      <c r="M66" s="203">
        <v>0</v>
      </c>
      <c r="N66" s="203">
        <v>0.91</v>
      </c>
      <c r="O66" s="203">
        <v>1.51</v>
      </c>
      <c r="P66" s="203">
        <v>1.87</v>
      </c>
      <c r="Q66" s="203">
        <v>0.17</v>
      </c>
      <c r="R66" s="203">
        <v>0.32</v>
      </c>
      <c r="S66" s="203">
        <v>0.2</v>
      </c>
      <c r="T66" s="203">
        <v>0</v>
      </c>
      <c r="U66" s="203">
        <v>7.31</v>
      </c>
      <c r="V66" s="203">
        <v>0.16</v>
      </c>
      <c r="W66" s="203">
        <v>0.26</v>
      </c>
      <c r="X66" s="203">
        <v>1.1299999999999999</v>
      </c>
      <c r="Y66" s="203">
        <v>0</v>
      </c>
      <c r="Z66" s="203">
        <v>1.5</v>
      </c>
      <c r="AA66" s="203">
        <v>0.52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27.14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8.67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0.42</v>
      </c>
      <c r="K67" s="203">
        <v>1.55</v>
      </c>
      <c r="L67" s="203">
        <v>1.96</v>
      </c>
      <c r="M67" s="203">
        <v>0</v>
      </c>
      <c r="N67" s="203">
        <v>0.91</v>
      </c>
      <c r="O67" s="203">
        <v>1.51</v>
      </c>
      <c r="P67" s="203">
        <v>1.87</v>
      </c>
      <c r="Q67" s="203">
        <v>0.17</v>
      </c>
      <c r="R67" s="203">
        <v>0.32</v>
      </c>
      <c r="S67" s="203">
        <v>0.2</v>
      </c>
      <c r="T67" s="203">
        <v>0</v>
      </c>
      <c r="U67" s="203">
        <v>7.31</v>
      </c>
      <c r="V67" s="203">
        <v>0.16</v>
      </c>
      <c r="W67" s="203">
        <v>0.26</v>
      </c>
      <c r="X67" s="203">
        <v>1.1299999999999999</v>
      </c>
      <c r="Y67" s="203">
        <v>0</v>
      </c>
      <c r="Z67" s="203">
        <v>1.5</v>
      </c>
      <c r="AA67" s="203">
        <v>0.52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8.67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0.42</v>
      </c>
      <c r="K68" s="203">
        <v>1.55</v>
      </c>
      <c r="L68" s="203">
        <v>1.96</v>
      </c>
      <c r="M68" s="203">
        <v>0</v>
      </c>
      <c r="N68" s="203">
        <v>0.91</v>
      </c>
      <c r="O68" s="203">
        <v>1.51</v>
      </c>
      <c r="P68" s="203">
        <v>1.87</v>
      </c>
      <c r="Q68" s="203">
        <v>0.17</v>
      </c>
      <c r="R68" s="203">
        <v>0.32</v>
      </c>
      <c r="S68" s="203">
        <v>0.2</v>
      </c>
      <c r="T68" s="203">
        <v>0</v>
      </c>
      <c r="U68" s="203">
        <v>7.31</v>
      </c>
      <c r="V68" s="203">
        <v>0.16</v>
      </c>
      <c r="W68" s="203">
        <v>0.26</v>
      </c>
      <c r="X68" s="203">
        <v>1.1299999999999999</v>
      </c>
      <c r="Y68" s="203">
        <v>0</v>
      </c>
      <c r="Z68" s="203">
        <v>1.5</v>
      </c>
      <c r="AA68" s="203">
        <v>0.52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0.7</v>
      </c>
      <c r="K69" s="203">
        <v>1.55</v>
      </c>
      <c r="L69" s="203">
        <v>36.15</v>
      </c>
      <c r="M69" s="203">
        <v>0</v>
      </c>
      <c r="N69" s="203">
        <v>0.91</v>
      </c>
      <c r="O69" s="203">
        <v>1.51</v>
      </c>
      <c r="P69" s="203">
        <v>1.87</v>
      </c>
      <c r="Q69" s="203">
        <v>0.17</v>
      </c>
      <c r="R69" s="203">
        <v>0.32</v>
      </c>
      <c r="S69" s="203">
        <v>0.2</v>
      </c>
      <c r="T69" s="203">
        <v>0</v>
      </c>
      <c r="U69" s="203">
        <v>7.31</v>
      </c>
      <c r="V69" s="203">
        <v>0.16</v>
      </c>
      <c r="W69" s="203">
        <v>0.26</v>
      </c>
      <c r="X69" s="203">
        <v>1.1299999999999999</v>
      </c>
      <c r="Y69" s="203">
        <v>0</v>
      </c>
      <c r="Z69" s="203">
        <v>1.5</v>
      </c>
      <c r="AA69" s="203">
        <v>0.52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27.14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0.7</v>
      </c>
      <c r="K70" s="203">
        <v>1.55</v>
      </c>
      <c r="L70" s="203">
        <v>36.15</v>
      </c>
      <c r="M70" s="203">
        <v>0</v>
      </c>
      <c r="N70" s="203">
        <v>0.91</v>
      </c>
      <c r="O70" s="203">
        <v>1.51</v>
      </c>
      <c r="P70" s="203">
        <v>1.87</v>
      </c>
      <c r="Q70" s="203">
        <v>0.17</v>
      </c>
      <c r="R70" s="203">
        <v>0.32</v>
      </c>
      <c r="S70" s="203">
        <v>0.2</v>
      </c>
      <c r="T70" s="203">
        <v>0</v>
      </c>
      <c r="U70" s="203">
        <v>7.31</v>
      </c>
      <c r="V70" s="203">
        <v>0.16</v>
      </c>
      <c r="W70" s="203">
        <v>0.26</v>
      </c>
      <c r="X70" s="203">
        <v>1.1299999999999999</v>
      </c>
      <c r="Y70" s="203">
        <v>0</v>
      </c>
      <c r="Z70" s="203">
        <v>1.5</v>
      </c>
      <c r="AA70" s="203">
        <v>0.52</v>
      </c>
      <c r="AB70" s="203">
        <v>0</v>
      </c>
      <c r="AC70" s="203">
        <v>1.29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15.47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8.67</v>
      </c>
      <c r="D71" s="203">
        <v>2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14.89</v>
      </c>
      <c r="J71" s="203">
        <v>0.42</v>
      </c>
      <c r="K71" s="203">
        <v>1.55</v>
      </c>
      <c r="L71" s="203">
        <v>28.21</v>
      </c>
      <c r="M71" s="203">
        <v>0</v>
      </c>
      <c r="N71" s="203">
        <v>0.91</v>
      </c>
      <c r="O71" s="203">
        <v>1.51</v>
      </c>
      <c r="P71" s="203">
        <v>1.87</v>
      </c>
      <c r="Q71" s="203">
        <v>0.17</v>
      </c>
      <c r="R71" s="203">
        <v>0.32</v>
      </c>
      <c r="S71" s="203">
        <v>0.2</v>
      </c>
      <c r="T71" s="203">
        <v>0</v>
      </c>
      <c r="U71" s="203">
        <v>7.31</v>
      </c>
      <c r="V71" s="203">
        <v>0.16</v>
      </c>
      <c r="W71" s="203">
        <v>0.26</v>
      </c>
      <c r="X71" s="203">
        <v>1.1299999999999999</v>
      </c>
      <c r="Y71" s="203">
        <v>0</v>
      </c>
      <c r="Z71" s="203">
        <v>1.5</v>
      </c>
      <c r="AA71" s="203">
        <v>0.52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27.14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8.67</v>
      </c>
      <c r="D72" s="203">
        <v>2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14.89</v>
      </c>
      <c r="J72" s="203">
        <v>0.42</v>
      </c>
      <c r="K72" s="203">
        <v>1.55</v>
      </c>
      <c r="L72" s="203">
        <v>28.21</v>
      </c>
      <c r="M72" s="203">
        <v>0</v>
      </c>
      <c r="N72" s="203">
        <v>0.91</v>
      </c>
      <c r="O72" s="203">
        <v>1.51</v>
      </c>
      <c r="P72" s="203">
        <v>1.87</v>
      </c>
      <c r="Q72" s="203">
        <v>0.17</v>
      </c>
      <c r="R72" s="203">
        <v>0.32</v>
      </c>
      <c r="S72" s="203">
        <v>0.2</v>
      </c>
      <c r="T72" s="203">
        <v>0</v>
      </c>
      <c r="U72" s="203">
        <v>7.31</v>
      </c>
      <c r="V72" s="203">
        <v>0.16</v>
      </c>
      <c r="W72" s="203">
        <v>0.26</v>
      </c>
      <c r="X72" s="203">
        <v>1.1299999999999999</v>
      </c>
      <c r="Y72" s="203">
        <v>0</v>
      </c>
      <c r="Z72" s="203">
        <v>1.5</v>
      </c>
      <c r="AA72" s="203">
        <v>0.52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27.14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8.67</v>
      </c>
      <c r="D73" s="203">
        <v>2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14.89</v>
      </c>
      <c r="J73" s="203">
        <v>0.42</v>
      </c>
      <c r="K73" s="203">
        <v>1.55</v>
      </c>
      <c r="L73" s="203">
        <v>28.21</v>
      </c>
      <c r="M73" s="203">
        <v>0</v>
      </c>
      <c r="N73" s="203">
        <v>0.91</v>
      </c>
      <c r="O73" s="203">
        <v>1.51</v>
      </c>
      <c r="P73" s="203">
        <v>1.87</v>
      </c>
      <c r="Q73" s="203">
        <v>0.17</v>
      </c>
      <c r="R73" s="203">
        <v>0.32</v>
      </c>
      <c r="S73" s="203">
        <v>0.2</v>
      </c>
      <c r="T73" s="203">
        <v>0</v>
      </c>
      <c r="U73" s="203">
        <v>7.31</v>
      </c>
      <c r="V73" s="203">
        <v>0.16</v>
      </c>
      <c r="W73" s="203">
        <v>0.26</v>
      </c>
      <c r="X73" s="203">
        <v>1.1299999999999999</v>
      </c>
      <c r="Y73" s="203">
        <v>0</v>
      </c>
      <c r="Z73" s="203">
        <v>1.5</v>
      </c>
      <c r="AA73" s="203">
        <v>0.52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8.67</v>
      </c>
      <c r="D74" s="203">
        <v>2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14.89</v>
      </c>
      <c r="J74" s="203">
        <v>0.42</v>
      </c>
      <c r="K74" s="203">
        <v>1.55</v>
      </c>
      <c r="L74" s="203">
        <v>28.21</v>
      </c>
      <c r="M74" s="203">
        <v>0</v>
      </c>
      <c r="N74" s="203">
        <v>0.91</v>
      </c>
      <c r="O74" s="203">
        <v>1.51</v>
      </c>
      <c r="P74" s="203">
        <v>1.87</v>
      </c>
      <c r="Q74" s="203">
        <v>0.17</v>
      </c>
      <c r="R74" s="203">
        <v>0.32</v>
      </c>
      <c r="S74" s="203">
        <v>0.2</v>
      </c>
      <c r="T74" s="203">
        <v>0</v>
      </c>
      <c r="U74" s="203">
        <v>7.31</v>
      </c>
      <c r="V74" s="203">
        <v>0.16</v>
      </c>
      <c r="W74" s="203">
        <v>0.26</v>
      </c>
      <c r="X74" s="203">
        <v>1.1299999999999999</v>
      </c>
      <c r="Y74" s="203">
        <v>0</v>
      </c>
      <c r="Z74" s="203">
        <v>1.5</v>
      </c>
      <c r="AA74" s="203">
        <v>0.52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8.67</v>
      </c>
      <c r="D75" s="203">
        <v>2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14.89</v>
      </c>
      <c r="J75" s="203">
        <v>0.42</v>
      </c>
      <c r="K75" s="203">
        <v>1.55</v>
      </c>
      <c r="L75" s="203">
        <v>28.21</v>
      </c>
      <c r="M75" s="203">
        <v>0</v>
      </c>
      <c r="N75" s="203">
        <v>0.91</v>
      </c>
      <c r="O75" s="203">
        <v>1.51</v>
      </c>
      <c r="P75" s="203">
        <v>1.87</v>
      </c>
      <c r="Q75" s="203">
        <v>0.17</v>
      </c>
      <c r="R75" s="203">
        <v>0.32</v>
      </c>
      <c r="S75" s="203">
        <v>0.2</v>
      </c>
      <c r="T75" s="203">
        <v>0</v>
      </c>
      <c r="U75" s="203">
        <v>7.31</v>
      </c>
      <c r="V75" s="203">
        <v>0.16</v>
      </c>
      <c r="W75" s="203">
        <v>0.26</v>
      </c>
      <c r="X75" s="203">
        <v>1.1299999999999999</v>
      </c>
      <c r="Y75" s="203">
        <v>0</v>
      </c>
      <c r="Z75" s="203">
        <v>7.34</v>
      </c>
      <c r="AA75" s="203">
        <v>0.52</v>
      </c>
      <c r="AB75" s="203">
        <v>0</v>
      </c>
      <c r="AC75" s="203">
        <v>5.08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19.510000000000002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8.67</v>
      </c>
      <c r="D76" s="203">
        <v>2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14.89</v>
      </c>
      <c r="J76" s="203">
        <v>0.42</v>
      </c>
      <c r="K76" s="203">
        <v>1.55</v>
      </c>
      <c r="L76" s="203">
        <v>28.21</v>
      </c>
      <c r="M76" s="203">
        <v>0</v>
      </c>
      <c r="N76" s="203">
        <v>0.91</v>
      </c>
      <c r="O76" s="203">
        <v>1.51</v>
      </c>
      <c r="P76" s="203">
        <v>1.87</v>
      </c>
      <c r="Q76" s="203">
        <v>0.17</v>
      </c>
      <c r="R76" s="203">
        <v>0.32</v>
      </c>
      <c r="S76" s="203">
        <v>0.2</v>
      </c>
      <c r="T76" s="203">
        <v>0</v>
      </c>
      <c r="U76" s="203">
        <v>7.31</v>
      </c>
      <c r="V76" s="203">
        <v>0.16</v>
      </c>
      <c r="W76" s="203">
        <v>0.26</v>
      </c>
      <c r="X76" s="203">
        <v>1.1299999999999999</v>
      </c>
      <c r="Y76" s="203">
        <v>0</v>
      </c>
      <c r="Z76" s="203">
        <v>7.34</v>
      </c>
      <c r="AA76" s="203">
        <v>0.52</v>
      </c>
      <c r="AB76" s="203">
        <v>0</v>
      </c>
      <c r="AC76" s="203">
        <v>2.97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17.260000000000002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8.67</v>
      </c>
      <c r="D77" s="203">
        <v>2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14.89</v>
      </c>
      <c r="J77" s="203">
        <v>0.42</v>
      </c>
      <c r="K77" s="203">
        <v>1.55</v>
      </c>
      <c r="L77" s="203">
        <v>28.21</v>
      </c>
      <c r="M77" s="203">
        <v>0</v>
      </c>
      <c r="N77" s="203">
        <v>0.91</v>
      </c>
      <c r="O77" s="203">
        <v>1.51</v>
      </c>
      <c r="P77" s="203">
        <v>1.87</v>
      </c>
      <c r="Q77" s="203">
        <v>0.17</v>
      </c>
      <c r="R77" s="203">
        <v>0.32</v>
      </c>
      <c r="S77" s="203">
        <v>0.2</v>
      </c>
      <c r="T77" s="203">
        <v>0</v>
      </c>
      <c r="U77" s="203">
        <v>7.31</v>
      </c>
      <c r="V77" s="203">
        <v>0.16</v>
      </c>
      <c r="W77" s="203">
        <v>0.26</v>
      </c>
      <c r="X77" s="203">
        <v>1.1299999999999999</v>
      </c>
      <c r="Y77" s="203">
        <v>0</v>
      </c>
      <c r="Z77" s="203">
        <v>7.34</v>
      </c>
      <c r="AA77" s="203">
        <v>0.52</v>
      </c>
      <c r="AB77" s="203">
        <v>0</v>
      </c>
      <c r="AC77" s="203">
        <v>2.97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17.260000000000002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8.67</v>
      </c>
      <c r="D78" s="203">
        <v>2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14.89</v>
      </c>
      <c r="J78" s="203">
        <v>0.42</v>
      </c>
      <c r="K78" s="203">
        <v>1.55</v>
      </c>
      <c r="L78" s="203">
        <v>28.21</v>
      </c>
      <c r="M78" s="203">
        <v>0</v>
      </c>
      <c r="N78" s="203">
        <v>0.91</v>
      </c>
      <c r="O78" s="203">
        <v>1.51</v>
      </c>
      <c r="P78" s="203">
        <v>1.87</v>
      </c>
      <c r="Q78" s="203">
        <v>0.17</v>
      </c>
      <c r="R78" s="203">
        <v>0.32</v>
      </c>
      <c r="S78" s="203">
        <v>0.2</v>
      </c>
      <c r="T78" s="203">
        <v>0</v>
      </c>
      <c r="U78" s="203">
        <v>7.31</v>
      </c>
      <c r="V78" s="203">
        <v>0.16</v>
      </c>
      <c r="W78" s="203">
        <v>0.26</v>
      </c>
      <c r="X78" s="203">
        <v>1.1299999999999999</v>
      </c>
      <c r="Y78" s="203">
        <v>0</v>
      </c>
      <c r="Z78" s="203">
        <v>7.34</v>
      </c>
      <c r="AA78" s="203">
        <v>0.52</v>
      </c>
      <c r="AB78" s="203">
        <v>0</v>
      </c>
      <c r="AC78" s="203">
        <v>2.97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17.260000000000002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8.8000000000000007</v>
      </c>
      <c r="D79" s="203">
        <v>2</v>
      </c>
      <c r="E79" s="203">
        <v>0</v>
      </c>
      <c r="F79" s="203">
        <v>12.14</v>
      </c>
      <c r="G79" s="203">
        <v>5.52</v>
      </c>
      <c r="H79" s="203">
        <v>0</v>
      </c>
      <c r="I79" s="203">
        <v>14.89</v>
      </c>
      <c r="J79" s="203">
        <v>0.42</v>
      </c>
      <c r="K79" s="203">
        <v>1.55</v>
      </c>
      <c r="L79" s="203">
        <v>28.21</v>
      </c>
      <c r="M79" s="203">
        <v>0</v>
      </c>
      <c r="N79" s="203">
        <v>0.91</v>
      </c>
      <c r="O79" s="203">
        <v>1.51</v>
      </c>
      <c r="P79" s="203">
        <v>1.87</v>
      </c>
      <c r="Q79" s="203">
        <v>0.17</v>
      </c>
      <c r="R79" s="203">
        <v>0.32</v>
      </c>
      <c r="S79" s="203">
        <v>0.2</v>
      </c>
      <c r="T79" s="203">
        <v>0</v>
      </c>
      <c r="U79" s="203">
        <v>7.31</v>
      </c>
      <c r="V79" s="203">
        <v>0.16</v>
      </c>
      <c r="W79" s="203">
        <v>0.26</v>
      </c>
      <c r="X79" s="203">
        <v>1.1299999999999999</v>
      </c>
      <c r="Y79" s="203">
        <v>0</v>
      </c>
      <c r="Z79" s="203">
        <v>7.34</v>
      </c>
      <c r="AA79" s="203">
        <v>0.52</v>
      </c>
      <c r="AB79" s="203">
        <v>0</v>
      </c>
      <c r="AC79" s="203">
        <v>2.97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17.03</v>
      </c>
      <c r="AJ79" s="203">
        <v>0</v>
      </c>
      <c r="AK79" s="203">
        <v>1.56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8.94</v>
      </c>
      <c r="D80" s="203">
        <v>1.87</v>
      </c>
      <c r="E80" s="203">
        <v>0</v>
      </c>
      <c r="F80" s="203">
        <v>12.14</v>
      </c>
      <c r="G80" s="203">
        <v>5.52</v>
      </c>
      <c r="H80" s="203">
        <v>0</v>
      </c>
      <c r="I80" s="203">
        <v>14.89</v>
      </c>
      <c r="J80" s="203">
        <v>0.42</v>
      </c>
      <c r="K80" s="203">
        <v>1.55</v>
      </c>
      <c r="L80" s="203">
        <v>28.21</v>
      </c>
      <c r="M80" s="203">
        <v>0</v>
      </c>
      <c r="N80" s="203">
        <v>0.91</v>
      </c>
      <c r="O80" s="203">
        <v>1.51</v>
      </c>
      <c r="P80" s="203">
        <v>1.87</v>
      </c>
      <c r="Q80" s="203">
        <v>0.17</v>
      </c>
      <c r="R80" s="203">
        <v>0.32</v>
      </c>
      <c r="S80" s="203">
        <v>0.2</v>
      </c>
      <c r="T80" s="203">
        <v>0</v>
      </c>
      <c r="U80" s="203">
        <v>7.31</v>
      </c>
      <c r="V80" s="203">
        <v>0.16</v>
      </c>
      <c r="W80" s="203">
        <v>0.26</v>
      </c>
      <c r="X80" s="203">
        <v>1.1299999999999999</v>
      </c>
      <c r="Y80" s="203">
        <v>0</v>
      </c>
      <c r="Z80" s="203">
        <v>7.34</v>
      </c>
      <c r="AA80" s="203">
        <v>0.52</v>
      </c>
      <c r="AB80" s="203">
        <v>0</v>
      </c>
      <c r="AC80" s="203">
        <v>2.97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16.329999999999998</v>
      </c>
      <c r="AJ80" s="203">
        <v>0</v>
      </c>
      <c r="AK80" s="203">
        <v>1.56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8.94</v>
      </c>
      <c r="D81" s="203">
        <v>1.87</v>
      </c>
      <c r="E81" s="203">
        <v>0</v>
      </c>
      <c r="F81" s="203">
        <v>12.14</v>
      </c>
      <c r="G81" s="203">
        <v>5.52</v>
      </c>
      <c r="H81" s="203">
        <v>0</v>
      </c>
      <c r="I81" s="203">
        <v>14.89</v>
      </c>
      <c r="J81" s="203">
        <v>0.42</v>
      </c>
      <c r="K81" s="203">
        <v>1.55</v>
      </c>
      <c r="L81" s="203">
        <v>28.21</v>
      </c>
      <c r="M81" s="203">
        <v>0</v>
      </c>
      <c r="N81" s="203">
        <v>0.91</v>
      </c>
      <c r="O81" s="203">
        <v>1.51</v>
      </c>
      <c r="P81" s="203">
        <v>1.87</v>
      </c>
      <c r="Q81" s="203">
        <v>0.17</v>
      </c>
      <c r="R81" s="203">
        <v>0.32</v>
      </c>
      <c r="S81" s="203">
        <v>0.2</v>
      </c>
      <c r="T81" s="203">
        <v>0</v>
      </c>
      <c r="U81" s="203">
        <v>7.31</v>
      </c>
      <c r="V81" s="203">
        <v>0.16</v>
      </c>
      <c r="W81" s="203">
        <v>0.26</v>
      </c>
      <c r="X81" s="203">
        <v>1.1299999999999999</v>
      </c>
      <c r="Y81" s="203">
        <v>0</v>
      </c>
      <c r="Z81" s="203">
        <v>7.34</v>
      </c>
      <c r="AA81" s="203">
        <v>0.52</v>
      </c>
      <c r="AB81" s="203">
        <v>0</v>
      </c>
      <c r="AC81" s="203">
        <v>2.97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16.329999999999998</v>
      </c>
      <c r="AJ81" s="203">
        <v>0</v>
      </c>
      <c r="AK81" s="203">
        <v>1.56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8.94</v>
      </c>
      <c r="D82" s="203">
        <v>1.87</v>
      </c>
      <c r="E82" s="203">
        <v>0</v>
      </c>
      <c r="F82" s="203">
        <v>12.14</v>
      </c>
      <c r="G82" s="203">
        <v>5.52</v>
      </c>
      <c r="H82" s="203">
        <v>0</v>
      </c>
      <c r="I82" s="203">
        <v>14.89</v>
      </c>
      <c r="J82" s="203">
        <v>0.42</v>
      </c>
      <c r="K82" s="203">
        <v>1.55</v>
      </c>
      <c r="L82" s="203">
        <v>28.21</v>
      </c>
      <c r="M82" s="203">
        <v>0</v>
      </c>
      <c r="N82" s="203">
        <v>0.91</v>
      </c>
      <c r="O82" s="203">
        <v>1.51</v>
      </c>
      <c r="P82" s="203">
        <v>1.87</v>
      </c>
      <c r="Q82" s="203">
        <v>0.17</v>
      </c>
      <c r="R82" s="203">
        <v>0.32</v>
      </c>
      <c r="S82" s="203">
        <v>0.2</v>
      </c>
      <c r="T82" s="203">
        <v>0</v>
      </c>
      <c r="U82" s="203">
        <v>7.31</v>
      </c>
      <c r="V82" s="203">
        <v>0.16</v>
      </c>
      <c r="W82" s="203">
        <v>0.26</v>
      </c>
      <c r="X82" s="203">
        <v>1.1299999999999999</v>
      </c>
      <c r="Y82" s="203">
        <v>0</v>
      </c>
      <c r="Z82" s="203">
        <v>7.34</v>
      </c>
      <c r="AA82" s="203">
        <v>0.52</v>
      </c>
      <c r="AB82" s="203">
        <v>0</v>
      </c>
      <c r="AC82" s="203">
        <v>2.97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16.329999999999998</v>
      </c>
      <c r="AJ82" s="203">
        <v>0</v>
      </c>
      <c r="AK82" s="203">
        <v>1.56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8.94</v>
      </c>
      <c r="D83" s="203">
        <v>1.87</v>
      </c>
      <c r="E83" s="203">
        <v>0</v>
      </c>
      <c r="F83" s="203">
        <v>12.14</v>
      </c>
      <c r="G83" s="203">
        <v>5.52</v>
      </c>
      <c r="H83" s="203">
        <v>0</v>
      </c>
      <c r="I83" s="203">
        <v>14.89</v>
      </c>
      <c r="J83" s="203">
        <v>0.42</v>
      </c>
      <c r="K83" s="203">
        <v>1.55</v>
      </c>
      <c r="L83" s="203">
        <v>1.96</v>
      </c>
      <c r="M83" s="203">
        <v>0</v>
      </c>
      <c r="N83" s="203">
        <v>0.91</v>
      </c>
      <c r="O83" s="203">
        <v>1.51</v>
      </c>
      <c r="P83" s="203">
        <v>1.87</v>
      </c>
      <c r="Q83" s="203">
        <v>0.17</v>
      </c>
      <c r="R83" s="203">
        <v>0.32</v>
      </c>
      <c r="S83" s="203">
        <v>0.2</v>
      </c>
      <c r="T83" s="203">
        <v>0</v>
      </c>
      <c r="U83" s="203">
        <v>7.31</v>
      </c>
      <c r="V83" s="203">
        <v>0.16</v>
      </c>
      <c r="W83" s="203">
        <v>0.26</v>
      </c>
      <c r="X83" s="203">
        <v>1.1299999999999999</v>
      </c>
      <c r="Y83" s="203">
        <v>0</v>
      </c>
      <c r="Z83" s="203">
        <v>7.34</v>
      </c>
      <c r="AA83" s="203">
        <v>0.52</v>
      </c>
      <c r="AB83" s="203">
        <v>0</v>
      </c>
      <c r="AC83" s="203">
        <v>2.97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16.329999999999998</v>
      </c>
      <c r="AJ83" s="203">
        <v>0</v>
      </c>
      <c r="AK83" s="203">
        <v>1.25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8.94</v>
      </c>
      <c r="D84" s="203">
        <v>1.87</v>
      </c>
      <c r="E84" s="203">
        <v>0</v>
      </c>
      <c r="F84" s="203">
        <v>12.14</v>
      </c>
      <c r="G84" s="203">
        <v>5.52</v>
      </c>
      <c r="H84" s="203">
        <v>0</v>
      </c>
      <c r="I84" s="203">
        <v>14.89</v>
      </c>
      <c r="J84" s="203">
        <v>0.42</v>
      </c>
      <c r="K84" s="203">
        <v>1.55</v>
      </c>
      <c r="L84" s="203">
        <v>1.96</v>
      </c>
      <c r="M84" s="203">
        <v>0</v>
      </c>
      <c r="N84" s="203">
        <v>0.91</v>
      </c>
      <c r="O84" s="203">
        <v>1.51</v>
      </c>
      <c r="P84" s="203">
        <v>1.87</v>
      </c>
      <c r="Q84" s="203">
        <v>0.17</v>
      </c>
      <c r="R84" s="203">
        <v>0.32</v>
      </c>
      <c r="S84" s="203">
        <v>0.2</v>
      </c>
      <c r="T84" s="203">
        <v>0</v>
      </c>
      <c r="U84" s="203">
        <v>7.31</v>
      </c>
      <c r="V84" s="203">
        <v>0.16</v>
      </c>
      <c r="W84" s="203">
        <v>0.26</v>
      </c>
      <c r="X84" s="203">
        <v>1.1299999999999999</v>
      </c>
      <c r="Y84" s="203">
        <v>0</v>
      </c>
      <c r="Z84" s="203">
        <v>7.34</v>
      </c>
      <c r="AA84" s="203">
        <v>0.52</v>
      </c>
      <c r="AB84" s="203">
        <v>0</v>
      </c>
      <c r="AC84" s="203">
        <v>2.97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16.329999999999998</v>
      </c>
      <c r="AJ84" s="203">
        <v>0</v>
      </c>
      <c r="AK84" s="203">
        <v>1.25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8.94</v>
      </c>
      <c r="D85" s="203">
        <v>1.87</v>
      </c>
      <c r="E85" s="203">
        <v>0</v>
      </c>
      <c r="F85" s="203">
        <v>12.14</v>
      </c>
      <c r="G85" s="203">
        <v>5.52</v>
      </c>
      <c r="H85" s="203">
        <v>0</v>
      </c>
      <c r="I85" s="203">
        <v>14.89</v>
      </c>
      <c r="J85" s="203">
        <v>0.42</v>
      </c>
      <c r="K85" s="203">
        <v>1.55</v>
      </c>
      <c r="L85" s="203">
        <v>1.96</v>
      </c>
      <c r="M85" s="203">
        <v>0</v>
      </c>
      <c r="N85" s="203">
        <v>0.91</v>
      </c>
      <c r="O85" s="203">
        <v>1.51</v>
      </c>
      <c r="P85" s="203">
        <v>1.87</v>
      </c>
      <c r="Q85" s="203">
        <v>0.17</v>
      </c>
      <c r="R85" s="203">
        <v>0.32</v>
      </c>
      <c r="S85" s="203">
        <v>0.2</v>
      </c>
      <c r="T85" s="203">
        <v>0</v>
      </c>
      <c r="U85" s="203">
        <v>7.31</v>
      </c>
      <c r="V85" s="203">
        <v>0.16</v>
      </c>
      <c r="W85" s="203">
        <v>0.26</v>
      </c>
      <c r="X85" s="203">
        <v>1.1299999999999999</v>
      </c>
      <c r="Y85" s="203">
        <v>0</v>
      </c>
      <c r="Z85" s="203">
        <v>7.34</v>
      </c>
      <c r="AA85" s="203">
        <v>0.52</v>
      </c>
      <c r="AB85" s="203">
        <v>0</v>
      </c>
      <c r="AC85" s="203">
        <v>2.97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17.03</v>
      </c>
      <c r="AJ85" s="203">
        <v>0</v>
      </c>
      <c r="AK85" s="203">
        <v>1.25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8.94</v>
      </c>
      <c r="D86" s="203">
        <v>1.87</v>
      </c>
      <c r="E86" s="203">
        <v>0</v>
      </c>
      <c r="F86" s="203">
        <v>12.14</v>
      </c>
      <c r="G86" s="203">
        <v>5.52</v>
      </c>
      <c r="H86" s="203">
        <v>0</v>
      </c>
      <c r="I86" s="203">
        <v>14.89</v>
      </c>
      <c r="J86" s="203">
        <v>0.42</v>
      </c>
      <c r="K86" s="203">
        <v>1.55</v>
      </c>
      <c r="L86" s="203">
        <v>1.96</v>
      </c>
      <c r="M86" s="203">
        <v>0</v>
      </c>
      <c r="N86" s="203">
        <v>0.91</v>
      </c>
      <c r="O86" s="203">
        <v>1.51</v>
      </c>
      <c r="P86" s="203">
        <v>1.87</v>
      </c>
      <c r="Q86" s="203">
        <v>0.17</v>
      </c>
      <c r="R86" s="203">
        <v>0.32</v>
      </c>
      <c r="S86" s="203">
        <v>0.2</v>
      </c>
      <c r="T86" s="203">
        <v>0</v>
      </c>
      <c r="U86" s="203">
        <v>7.31</v>
      </c>
      <c r="V86" s="203">
        <v>0.16</v>
      </c>
      <c r="W86" s="203">
        <v>0.26</v>
      </c>
      <c r="X86" s="203">
        <v>1.1299999999999999</v>
      </c>
      <c r="Y86" s="203">
        <v>0</v>
      </c>
      <c r="Z86" s="203">
        <v>7.34</v>
      </c>
      <c r="AA86" s="203">
        <v>0.52</v>
      </c>
      <c r="AB86" s="203">
        <v>0</v>
      </c>
      <c r="AC86" s="203">
        <v>2.97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16.329999999999998</v>
      </c>
      <c r="AJ86" s="203">
        <v>0</v>
      </c>
      <c r="AK86" s="203">
        <v>1.25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8.94</v>
      </c>
      <c r="D87" s="203">
        <v>1.87</v>
      </c>
      <c r="E87" s="203">
        <v>0</v>
      </c>
      <c r="F87" s="203">
        <v>12.14</v>
      </c>
      <c r="G87" s="203">
        <v>5.52</v>
      </c>
      <c r="H87" s="203">
        <v>0</v>
      </c>
      <c r="I87" s="203">
        <v>14.89</v>
      </c>
      <c r="J87" s="203">
        <v>0.42</v>
      </c>
      <c r="K87" s="203">
        <v>1.55</v>
      </c>
      <c r="L87" s="203">
        <v>1.96</v>
      </c>
      <c r="M87" s="203">
        <v>0</v>
      </c>
      <c r="N87" s="203">
        <v>0.91</v>
      </c>
      <c r="O87" s="203">
        <v>1.51</v>
      </c>
      <c r="P87" s="203">
        <v>1.87</v>
      </c>
      <c r="Q87" s="203">
        <v>0.17</v>
      </c>
      <c r="R87" s="203">
        <v>0.32</v>
      </c>
      <c r="S87" s="203">
        <v>0.2</v>
      </c>
      <c r="T87" s="203">
        <v>0</v>
      </c>
      <c r="U87" s="203">
        <v>7.31</v>
      </c>
      <c r="V87" s="203">
        <v>0.16</v>
      </c>
      <c r="W87" s="203">
        <v>0.26</v>
      </c>
      <c r="X87" s="203">
        <v>1.1299999999999999</v>
      </c>
      <c r="Y87" s="203">
        <v>0</v>
      </c>
      <c r="Z87" s="203">
        <v>7.34</v>
      </c>
      <c r="AA87" s="203">
        <v>0.52</v>
      </c>
      <c r="AB87" s="203">
        <v>0</v>
      </c>
      <c r="AC87" s="203">
        <v>2.97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16.329999999999998</v>
      </c>
      <c r="AJ87" s="203">
        <v>0</v>
      </c>
      <c r="AK87" s="203">
        <v>1.25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8.94</v>
      </c>
      <c r="D88" s="203">
        <v>1.87</v>
      </c>
      <c r="E88" s="203">
        <v>0</v>
      </c>
      <c r="F88" s="203">
        <v>12.14</v>
      </c>
      <c r="G88" s="203">
        <v>5.52</v>
      </c>
      <c r="H88" s="203">
        <v>0</v>
      </c>
      <c r="I88" s="203">
        <v>14.89</v>
      </c>
      <c r="J88" s="203">
        <v>0.42</v>
      </c>
      <c r="K88" s="203">
        <v>1.55</v>
      </c>
      <c r="L88" s="203">
        <v>1.96</v>
      </c>
      <c r="M88" s="203">
        <v>0</v>
      </c>
      <c r="N88" s="203">
        <v>0.91</v>
      </c>
      <c r="O88" s="203">
        <v>1.51</v>
      </c>
      <c r="P88" s="203">
        <v>1.87</v>
      </c>
      <c r="Q88" s="203">
        <v>0.17</v>
      </c>
      <c r="R88" s="203">
        <v>0.32</v>
      </c>
      <c r="S88" s="203">
        <v>0.2</v>
      </c>
      <c r="T88" s="203">
        <v>0</v>
      </c>
      <c r="U88" s="203">
        <v>7.31</v>
      </c>
      <c r="V88" s="203">
        <v>0.16</v>
      </c>
      <c r="W88" s="203">
        <v>0.26</v>
      </c>
      <c r="X88" s="203">
        <v>1.1299999999999999</v>
      </c>
      <c r="Y88" s="203">
        <v>0</v>
      </c>
      <c r="Z88" s="203">
        <v>7.34</v>
      </c>
      <c r="AA88" s="203">
        <v>0.52</v>
      </c>
      <c r="AB88" s="203">
        <v>0</v>
      </c>
      <c r="AC88" s="203">
        <v>2.97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16.329999999999998</v>
      </c>
      <c r="AJ88" s="203">
        <v>0</v>
      </c>
      <c r="AK88" s="203">
        <v>1.25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8.94</v>
      </c>
      <c r="D89" s="203">
        <v>1.87</v>
      </c>
      <c r="E89" s="203">
        <v>0</v>
      </c>
      <c r="F89" s="203">
        <v>12.14</v>
      </c>
      <c r="G89" s="203">
        <v>5.52</v>
      </c>
      <c r="H89" s="203">
        <v>0</v>
      </c>
      <c r="I89" s="203">
        <v>14.89</v>
      </c>
      <c r="J89" s="203">
        <v>0.42</v>
      </c>
      <c r="K89" s="203">
        <v>1.55</v>
      </c>
      <c r="L89" s="203">
        <v>1.96</v>
      </c>
      <c r="M89" s="203">
        <v>0</v>
      </c>
      <c r="N89" s="203">
        <v>0.91</v>
      </c>
      <c r="O89" s="203">
        <v>1.51</v>
      </c>
      <c r="P89" s="203">
        <v>1.87</v>
      </c>
      <c r="Q89" s="203">
        <v>0.17</v>
      </c>
      <c r="R89" s="203">
        <v>0.32</v>
      </c>
      <c r="S89" s="203">
        <v>0.2</v>
      </c>
      <c r="T89" s="203">
        <v>0</v>
      </c>
      <c r="U89" s="203">
        <v>7.31</v>
      </c>
      <c r="V89" s="203">
        <v>0.16</v>
      </c>
      <c r="W89" s="203">
        <v>0.26</v>
      </c>
      <c r="X89" s="203">
        <v>1.1299999999999999</v>
      </c>
      <c r="Y89" s="203">
        <v>0</v>
      </c>
      <c r="Z89" s="203">
        <v>7.34</v>
      </c>
      <c r="AA89" s="203">
        <v>0.52</v>
      </c>
      <c r="AB89" s="203">
        <v>0</v>
      </c>
      <c r="AC89" s="203">
        <v>2.97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16.329999999999998</v>
      </c>
      <c r="AJ89" s="203">
        <v>0</v>
      </c>
      <c r="AK89" s="203">
        <v>1.25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8.94</v>
      </c>
      <c r="D90" s="203">
        <v>1.87</v>
      </c>
      <c r="E90" s="203">
        <v>0</v>
      </c>
      <c r="F90" s="203">
        <v>12.14</v>
      </c>
      <c r="G90" s="203">
        <v>5.52</v>
      </c>
      <c r="H90" s="203">
        <v>0</v>
      </c>
      <c r="I90" s="203">
        <v>14.89</v>
      </c>
      <c r="J90" s="203">
        <v>0.42</v>
      </c>
      <c r="K90" s="203">
        <v>1.55</v>
      </c>
      <c r="L90" s="203">
        <v>1.96</v>
      </c>
      <c r="M90" s="203">
        <v>0</v>
      </c>
      <c r="N90" s="203">
        <v>0.91</v>
      </c>
      <c r="O90" s="203">
        <v>1.51</v>
      </c>
      <c r="P90" s="203">
        <v>1.87</v>
      </c>
      <c r="Q90" s="203">
        <v>0.17</v>
      </c>
      <c r="R90" s="203">
        <v>0.32</v>
      </c>
      <c r="S90" s="203">
        <v>0.2</v>
      </c>
      <c r="T90" s="203">
        <v>0</v>
      </c>
      <c r="U90" s="203">
        <v>7.31</v>
      </c>
      <c r="V90" s="203">
        <v>0.16</v>
      </c>
      <c r="W90" s="203">
        <v>0.26</v>
      </c>
      <c r="X90" s="203">
        <v>1.1299999999999999</v>
      </c>
      <c r="Y90" s="203">
        <v>0</v>
      </c>
      <c r="Z90" s="203">
        <v>7.34</v>
      </c>
      <c r="AA90" s="203">
        <v>0.52</v>
      </c>
      <c r="AB90" s="203">
        <v>0</v>
      </c>
      <c r="AC90" s="203">
        <v>2.48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15.86</v>
      </c>
      <c r="AJ90" s="203">
        <v>0</v>
      </c>
      <c r="AK90" s="203">
        <v>1.25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8.94</v>
      </c>
      <c r="D91" s="203">
        <v>1.87</v>
      </c>
      <c r="E91" s="203">
        <v>0</v>
      </c>
      <c r="F91" s="203">
        <v>12.14</v>
      </c>
      <c r="G91" s="203">
        <v>5.52</v>
      </c>
      <c r="H91" s="203">
        <v>0</v>
      </c>
      <c r="I91" s="203">
        <v>14.89</v>
      </c>
      <c r="J91" s="203">
        <v>0.42</v>
      </c>
      <c r="K91" s="203">
        <v>1.55</v>
      </c>
      <c r="L91" s="203">
        <v>1.96</v>
      </c>
      <c r="M91" s="203">
        <v>0</v>
      </c>
      <c r="N91" s="203">
        <v>0.91</v>
      </c>
      <c r="O91" s="203">
        <v>1.51</v>
      </c>
      <c r="P91" s="203">
        <v>1.87</v>
      </c>
      <c r="Q91" s="203">
        <v>0.17</v>
      </c>
      <c r="R91" s="203">
        <v>0.32</v>
      </c>
      <c r="S91" s="203">
        <v>0.2</v>
      </c>
      <c r="T91" s="203">
        <v>0</v>
      </c>
      <c r="U91" s="203">
        <v>7.31</v>
      </c>
      <c r="V91" s="203">
        <v>0.16</v>
      </c>
      <c r="W91" s="203">
        <v>0.26</v>
      </c>
      <c r="X91" s="203">
        <v>1.1299999999999999</v>
      </c>
      <c r="Y91" s="203">
        <v>0</v>
      </c>
      <c r="Z91" s="203">
        <v>7.34</v>
      </c>
      <c r="AA91" s="203">
        <v>0.52</v>
      </c>
      <c r="AB91" s="203">
        <v>0</v>
      </c>
      <c r="AC91" s="203">
        <v>2.48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16.579999999999998</v>
      </c>
      <c r="AJ91" s="203">
        <v>0</v>
      </c>
      <c r="AK91" s="203">
        <v>0.46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8.94</v>
      </c>
      <c r="D92" s="203">
        <v>1.87</v>
      </c>
      <c r="E92" s="203">
        <v>0</v>
      </c>
      <c r="F92" s="203">
        <v>12.14</v>
      </c>
      <c r="G92" s="203">
        <v>5.52</v>
      </c>
      <c r="H92" s="203">
        <v>0</v>
      </c>
      <c r="I92" s="203">
        <v>14.89</v>
      </c>
      <c r="J92" s="203">
        <v>0.42</v>
      </c>
      <c r="K92" s="203">
        <v>1.55</v>
      </c>
      <c r="L92" s="203">
        <v>1.96</v>
      </c>
      <c r="M92" s="203">
        <v>0</v>
      </c>
      <c r="N92" s="203">
        <v>0.91</v>
      </c>
      <c r="O92" s="203">
        <v>1.51</v>
      </c>
      <c r="P92" s="203">
        <v>1.87</v>
      </c>
      <c r="Q92" s="203">
        <v>0.17</v>
      </c>
      <c r="R92" s="203">
        <v>0.32</v>
      </c>
      <c r="S92" s="203">
        <v>0.2</v>
      </c>
      <c r="T92" s="203">
        <v>0</v>
      </c>
      <c r="U92" s="203">
        <v>7.31</v>
      </c>
      <c r="V92" s="203">
        <v>0.16</v>
      </c>
      <c r="W92" s="203">
        <v>0.26</v>
      </c>
      <c r="X92" s="203">
        <v>1.1299999999999999</v>
      </c>
      <c r="Y92" s="203">
        <v>0</v>
      </c>
      <c r="Z92" s="203">
        <v>7.34</v>
      </c>
      <c r="AA92" s="203">
        <v>0.52</v>
      </c>
      <c r="AB92" s="203">
        <v>0</v>
      </c>
      <c r="AC92" s="203">
        <v>2.48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15.86</v>
      </c>
      <c r="AJ92" s="203">
        <v>0</v>
      </c>
      <c r="AK92" s="203">
        <v>0.46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8.94</v>
      </c>
      <c r="D93" s="203">
        <v>1.87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14.75</v>
      </c>
      <c r="J93" s="203">
        <v>0.56000000000000005</v>
      </c>
      <c r="K93" s="203">
        <v>1.55</v>
      </c>
      <c r="L93" s="203">
        <v>46.82</v>
      </c>
      <c r="M93" s="203">
        <v>0</v>
      </c>
      <c r="N93" s="203">
        <v>0.91</v>
      </c>
      <c r="O93" s="203">
        <v>1.51</v>
      </c>
      <c r="P93" s="203">
        <v>1.87</v>
      </c>
      <c r="Q93" s="203">
        <v>0.17</v>
      </c>
      <c r="R93" s="203">
        <v>0.32</v>
      </c>
      <c r="S93" s="203">
        <v>0.2</v>
      </c>
      <c r="T93" s="203">
        <v>0</v>
      </c>
      <c r="U93" s="203">
        <v>7.31</v>
      </c>
      <c r="V93" s="203">
        <v>0.16</v>
      </c>
      <c r="W93" s="203">
        <v>0.26</v>
      </c>
      <c r="X93" s="203">
        <v>1.1299999999999999</v>
      </c>
      <c r="Y93" s="203">
        <v>0</v>
      </c>
      <c r="Z93" s="203">
        <v>7.34</v>
      </c>
      <c r="AA93" s="203">
        <v>0.52</v>
      </c>
      <c r="AB93" s="203">
        <v>0</v>
      </c>
      <c r="AC93" s="203">
        <v>2.48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15.86</v>
      </c>
      <c r="AJ93" s="203">
        <v>0</v>
      </c>
      <c r="AK93" s="203">
        <v>0.46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8.94</v>
      </c>
      <c r="D94" s="203">
        <v>1.87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14.75</v>
      </c>
      <c r="J94" s="203">
        <v>0.56000000000000005</v>
      </c>
      <c r="K94" s="203">
        <v>1.55</v>
      </c>
      <c r="L94" s="203">
        <v>46.82</v>
      </c>
      <c r="M94" s="203">
        <v>0</v>
      </c>
      <c r="N94" s="203">
        <v>0.91</v>
      </c>
      <c r="O94" s="203">
        <v>1.51</v>
      </c>
      <c r="P94" s="203">
        <v>1.87</v>
      </c>
      <c r="Q94" s="203">
        <v>0.17</v>
      </c>
      <c r="R94" s="203">
        <v>0.32</v>
      </c>
      <c r="S94" s="203">
        <v>0.2</v>
      </c>
      <c r="T94" s="203">
        <v>0</v>
      </c>
      <c r="U94" s="203">
        <v>7.31</v>
      </c>
      <c r="V94" s="203">
        <v>0.16</v>
      </c>
      <c r="W94" s="203">
        <v>0.26</v>
      </c>
      <c r="X94" s="203">
        <v>1.1299999999999999</v>
      </c>
      <c r="Y94" s="203">
        <v>0</v>
      </c>
      <c r="Z94" s="203">
        <v>7.34</v>
      </c>
      <c r="AA94" s="203">
        <v>0.52</v>
      </c>
      <c r="AB94" s="203">
        <v>0</v>
      </c>
      <c r="AC94" s="203">
        <v>2.48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15.86</v>
      </c>
      <c r="AJ94" s="203">
        <v>0</v>
      </c>
      <c r="AK94" s="203">
        <v>0.46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8.94</v>
      </c>
      <c r="D95" s="203">
        <v>1.87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14.75</v>
      </c>
      <c r="J95" s="203">
        <v>0.56000000000000005</v>
      </c>
      <c r="K95" s="203">
        <v>1.55</v>
      </c>
      <c r="L95" s="203">
        <v>46.82</v>
      </c>
      <c r="M95" s="203">
        <v>0</v>
      </c>
      <c r="N95" s="203">
        <v>0.91</v>
      </c>
      <c r="O95" s="203">
        <v>1.51</v>
      </c>
      <c r="P95" s="203">
        <v>1.87</v>
      </c>
      <c r="Q95" s="203">
        <v>0.17</v>
      </c>
      <c r="R95" s="203">
        <v>0.32</v>
      </c>
      <c r="S95" s="203">
        <v>0.2</v>
      </c>
      <c r="T95" s="203">
        <v>0</v>
      </c>
      <c r="U95" s="203">
        <v>7.31</v>
      </c>
      <c r="V95" s="203">
        <v>0.16</v>
      </c>
      <c r="W95" s="203">
        <v>0.26</v>
      </c>
      <c r="X95" s="203">
        <v>1.1299999999999999</v>
      </c>
      <c r="Y95" s="203">
        <v>0</v>
      </c>
      <c r="Z95" s="203">
        <v>7.34</v>
      </c>
      <c r="AA95" s="203">
        <v>0.52</v>
      </c>
      <c r="AB95" s="203">
        <v>0</v>
      </c>
      <c r="AC95" s="203">
        <v>2.48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15.4</v>
      </c>
      <c r="AJ95" s="203">
        <v>0</v>
      </c>
      <c r="AK95" s="203">
        <v>0.46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8.94</v>
      </c>
      <c r="D96" s="203">
        <v>1.87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14.75</v>
      </c>
      <c r="J96" s="203">
        <v>0.56000000000000005</v>
      </c>
      <c r="K96" s="203">
        <v>1.55</v>
      </c>
      <c r="L96" s="203">
        <v>46.82</v>
      </c>
      <c r="M96" s="203">
        <v>0</v>
      </c>
      <c r="N96" s="203">
        <v>0.91</v>
      </c>
      <c r="O96" s="203">
        <v>1.51</v>
      </c>
      <c r="P96" s="203">
        <v>1.87</v>
      </c>
      <c r="Q96" s="203">
        <v>0.17</v>
      </c>
      <c r="R96" s="203">
        <v>0.32</v>
      </c>
      <c r="S96" s="203">
        <v>0.2</v>
      </c>
      <c r="T96" s="203">
        <v>0</v>
      </c>
      <c r="U96" s="203">
        <v>7.31</v>
      </c>
      <c r="V96" s="203">
        <v>0.16</v>
      </c>
      <c r="W96" s="203">
        <v>0.26</v>
      </c>
      <c r="X96" s="203">
        <v>1.1299999999999999</v>
      </c>
      <c r="Y96" s="203">
        <v>0</v>
      </c>
      <c r="Z96" s="203">
        <v>7.34</v>
      </c>
      <c r="AA96" s="203">
        <v>0.52</v>
      </c>
      <c r="AB96" s="203">
        <v>0</v>
      </c>
      <c r="AC96" s="203">
        <v>2.48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15.4</v>
      </c>
      <c r="AJ96" s="203">
        <v>0</v>
      </c>
      <c r="AK96" s="203">
        <v>0.46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8.94</v>
      </c>
      <c r="D97" s="203">
        <v>1.87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14.75</v>
      </c>
      <c r="J97" s="203">
        <v>0.56000000000000005</v>
      </c>
      <c r="K97" s="203">
        <v>1.55</v>
      </c>
      <c r="L97" s="203">
        <v>46.82</v>
      </c>
      <c r="M97" s="203">
        <v>0</v>
      </c>
      <c r="N97" s="203">
        <v>0.91</v>
      </c>
      <c r="O97" s="203">
        <v>1.51</v>
      </c>
      <c r="P97" s="203">
        <v>1.87</v>
      </c>
      <c r="Q97" s="203">
        <v>0.17</v>
      </c>
      <c r="R97" s="203">
        <v>0.32</v>
      </c>
      <c r="S97" s="203">
        <v>0.2</v>
      </c>
      <c r="T97" s="203">
        <v>0</v>
      </c>
      <c r="U97" s="203">
        <v>7.31</v>
      </c>
      <c r="V97" s="203">
        <v>0.16</v>
      </c>
      <c r="W97" s="203">
        <v>0.26</v>
      </c>
      <c r="X97" s="203">
        <v>1.1299999999999999</v>
      </c>
      <c r="Y97" s="203">
        <v>0</v>
      </c>
      <c r="Z97" s="203">
        <v>7.34</v>
      </c>
      <c r="AA97" s="203">
        <v>0.52</v>
      </c>
      <c r="AB97" s="203">
        <v>0</v>
      </c>
      <c r="AC97" s="203">
        <v>2.48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16.14</v>
      </c>
      <c r="AJ97" s="203">
        <v>0</v>
      </c>
      <c r="AK97" s="203">
        <v>0.46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8.94</v>
      </c>
      <c r="D98" s="203">
        <v>1.87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14.75</v>
      </c>
      <c r="J98" s="203">
        <v>0.56000000000000005</v>
      </c>
      <c r="K98" s="203">
        <v>1.55</v>
      </c>
      <c r="L98" s="203">
        <v>46.82</v>
      </c>
      <c r="M98" s="203">
        <v>0</v>
      </c>
      <c r="N98" s="203">
        <v>0.91</v>
      </c>
      <c r="O98" s="203">
        <v>1.51</v>
      </c>
      <c r="P98" s="203">
        <v>1.87</v>
      </c>
      <c r="Q98" s="203">
        <v>0.17</v>
      </c>
      <c r="R98" s="203">
        <v>0.32</v>
      </c>
      <c r="S98" s="203">
        <v>0.2</v>
      </c>
      <c r="T98" s="203">
        <v>0</v>
      </c>
      <c r="U98" s="203">
        <v>7.31</v>
      </c>
      <c r="V98" s="203">
        <v>0.16</v>
      </c>
      <c r="W98" s="203">
        <v>0.26</v>
      </c>
      <c r="X98" s="203">
        <v>1.1299999999999999</v>
      </c>
      <c r="Y98" s="203">
        <v>0</v>
      </c>
      <c r="Z98" s="203">
        <v>7.34</v>
      </c>
      <c r="AA98" s="203">
        <v>0.52</v>
      </c>
      <c r="AB98" s="203">
        <v>0</v>
      </c>
      <c r="AC98" s="203">
        <v>2.48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15.4</v>
      </c>
      <c r="AJ98" s="203">
        <v>0</v>
      </c>
      <c r="AK98" s="203">
        <v>0.46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0.21581500000000017</v>
      </c>
      <c r="D99">
        <f t="shared" si="0"/>
        <v>4.32325E-2</v>
      </c>
      <c r="E99">
        <f t="shared" si="0"/>
        <v>0</v>
      </c>
      <c r="F99">
        <f t="shared" si="0"/>
        <v>0.3196500000000001</v>
      </c>
      <c r="G99">
        <f t="shared" si="0"/>
        <v>0.10418999999999977</v>
      </c>
      <c r="H99">
        <f t="shared" si="0"/>
        <v>0</v>
      </c>
      <c r="I99">
        <f t="shared" si="0"/>
        <v>0.35484000000000049</v>
      </c>
      <c r="J99">
        <f t="shared" si="0"/>
        <v>1.2670000000000013E-2</v>
      </c>
      <c r="K99">
        <f t="shared" si="0"/>
        <v>0.2541399999999997</v>
      </c>
      <c r="L99">
        <f t="shared" si="0"/>
        <v>0.66282500000000077</v>
      </c>
      <c r="M99">
        <f t="shared" si="0"/>
        <v>0</v>
      </c>
      <c r="N99">
        <f t="shared" si="0"/>
        <v>2.183999999999995E-2</v>
      </c>
      <c r="O99">
        <f t="shared" si="0"/>
        <v>3.6240000000000022E-2</v>
      </c>
      <c r="P99">
        <f t="shared" si="0"/>
        <v>4.4880000000000059E-2</v>
      </c>
      <c r="Q99">
        <f t="shared" si="0"/>
        <v>2.6180000000000005E-2</v>
      </c>
      <c r="R99">
        <f t="shared" si="0"/>
        <v>4.9852499999999939E-2</v>
      </c>
      <c r="S99">
        <f t="shared" si="0"/>
        <v>3.0125000000000051E-2</v>
      </c>
      <c r="T99">
        <f t="shared" si="0"/>
        <v>0</v>
      </c>
      <c r="U99">
        <f t="shared" si="0"/>
        <v>0.17543999999999968</v>
      </c>
      <c r="V99">
        <f t="shared" si="0"/>
        <v>1.6614999999999963E-2</v>
      </c>
      <c r="W99">
        <f t="shared" si="0"/>
        <v>1.1559999999999973E-2</v>
      </c>
      <c r="X99">
        <f t="shared" si="0"/>
        <v>2.718499999999997E-2</v>
      </c>
      <c r="Y99">
        <f t="shared" si="0"/>
        <v>0</v>
      </c>
      <c r="Z99">
        <f t="shared" si="0"/>
        <v>7.7697499999999975E-2</v>
      </c>
      <c r="AA99">
        <f t="shared" si="0"/>
        <v>6.0635000000000099E-2</v>
      </c>
      <c r="AB99">
        <f t="shared" si="0"/>
        <v>0</v>
      </c>
      <c r="AC99">
        <f t="shared" si="0"/>
        <v>0.21373250000000019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0.5652150000000008</v>
      </c>
      <c r="AJ99">
        <f t="shared" si="0"/>
        <v>0</v>
      </c>
      <c r="AK99">
        <f t="shared" si="0"/>
        <v>5.9000000000000025E-3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10.09</v>
      </c>
      <c r="AJ3" s="203">
        <v>0</v>
      </c>
      <c r="AK3" s="203">
        <v>0.05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10.09</v>
      </c>
      <c r="AJ4" s="203">
        <v>0</v>
      </c>
      <c r="AK4" s="203">
        <v>0.05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10.09</v>
      </c>
      <c r="AJ5" s="203">
        <v>0</v>
      </c>
      <c r="AK5" s="203">
        <v>0.05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10.09</v>
      </c>
      <c r="AJ6" s="203">
        <v>0</v>
      </c>
      <c r="AK6" s="203">
        <v>0.05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10.76</v>
      </c>
      <c r="AJ7" s="203">
        <v>0</v>
      </c>
      <c r="AK7" s="203">
        <v>0.05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10.09</v>
      </c>
      <c r="AJ8" s="203">
        <v>0</v>
      </c>
      <c r="AK8" s="203">
        <v>0.05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12.12</v>
      </c>
      <c r="AJ9" s="203">
        <v>0</v>
      </c>
      <c r="AK9" s="203">
        <v>0.05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10.09</v>
      </c>
      <c r="AJ10" s="203">
        <v>0</v>
      </c>
      <c r="AK10" s="203">
        <v>0.05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10.09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10.09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10.09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10.09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12.12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10.02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10.02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10.02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10.02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10.119999999999999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10.199999999999999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10.199999999999999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10.199999999999999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10.199999999999999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12.12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10.119999999999999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10.199999999999999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10.53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10.53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10.53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10.53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10.119999999999999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10.53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10.53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10.53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10.119999999999999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10.36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10.36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10.36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12.12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10.36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10.119999999999999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10.36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10.36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10.36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10.36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10.36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10.119999999999999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10.36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10.36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10.36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10.36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10.36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10.119999999999999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10.36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10.36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12.12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10.119999999999999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10.36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12.12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10.61</v>
      </c>
      <c r="AJ79" s="203">
        <v>0</v>
      </c>
      <c r="AK79" s="203">
        <v>0.18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12.12</v>
      </c>
      <c r="AJ80" s="203">
        <v>0</v>
      </c>
      <c r="AK80" s="203">
        <v>0.18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12.12</v>
      </c>
      <c r="AJ81" s="203">
        <v>0</v>
      </c>
      <c r="AK81" s="203">
        <v>0.18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12.12</v>
      </c>
      <c r="AJ82" s="203">
        <v>0</v>
      </c>
      <c r="AK82" s="203">
        <v>0.18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0.15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0.15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10.61</v>
      </c>
      <c r="AJ85" s="203">
        <v>0</v>
      </c>
      <c r="AK85" s="203">
        <v>0.15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0.15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0.15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0.15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12.12</v>
      </c>
      <c r="AJ89" s="203">
        <v>0</v>
      </c>
      <c r="AK89" s="203">
        <v>0.15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12.12</v>
      </c>
      <c r="AJ90" s="203">
        <v>0</v>
      </c>
      <c r="AK90" s="203">
        <v>0.15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10.56</v>
      </c>
      <c r="AJ91" s="203">
        <v>0</v>
      </c>
      <c r="AK91" s="203">
        <v>0.05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12.12</v>
      </c>
      <c r="AJ92" s="203">
        <v>0</v>
      </c>
      <c r="AK92" s="203">
        <v>0.05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12.12</v>
      </c>
      <c r="AJ93" s="203">
        <v>0</v>
      </c>
      <c r="AK93" s="203">
        <v>0.05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12.12</v>
      </c>
      <c r="AJ94" s="203">
        <v>0</v>
      </c>
      <c r="AK94" s="203">
        <v>0.05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12.12</v>
      </c>
      <c r="AJ95" s="203">
        <v>0</v>
      </c>
      <c r="AK95" s="203">
        <v>0.05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12.12</v>
      </c>
      <c r="AJ96" s="203">
        <v>0</v>
      </c>
      <c r="AK96" s="203">
        <v>0.05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10.52</v>
      </c>
      <c r="AJ97" s="203">
        <v>0</v>
      </c>
      <c r="AK97" s="203">
        <v>0.05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12.12</v>
      </c>
      <c r="AJ98" s="203">
        <v>0</v>
      </c>
      <c r="AK98" s="203">
        <v>0.05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0.2586775</v>
      </c>
      <c r="AJ99">
        <f t="shared" si="0"/>
        <v>0</v>
      </c>
      <c r="AK99">
        <f t="shared" si="0"/>
        <v>6.7999999999999951E-4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50.47</v>
      </c>
      <c r="AJ3" s="203">
        <v>0</v>
      </c>
      <c r="AK3" s="203">
        <v>2.31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50.47</v>
      </c>
      <c r="AJ4" s="203">
        <v>0</v>
      </c>
      <c r="AK4" s="203">
        <v>2.31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50.47</v>
      </c>
      <c r="AJ5" s="203">
        <v>0</v>
      </c>
      <c r="AK5" s="203">
        <v>2.31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50.47</v>
      </c>
      <c r="AJ6" s="203">
        <v>0</v>
      </c>
      <c r="AK6" s="203">
        <v>2.31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2.66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53.8</v>
      </c>
      <c r="AJ7" s="203">
        <v>0</v>
      </c>
      <c r="AK7" s="203">
        <v>2.31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50.47</v>
      </c>
      <c r="AJ8" s="203">
        <v>0</v>
      </c>
      <c r="AK8" s="203">
        <v>2.31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2.66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53.52</v>
      </c>
      <c r="AJ9" s="203">
        <v>0</v>
      </c>
      <c r="AK9" s="203">
        <v>2.31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50.47</v>
      </c>
      <c r="AJ10" s="203">
        <v>0</v>
      </c>
      <c r="AK10" s="203">
        <v>2.31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50.47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50.47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50.47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50.47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50.09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50.09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50.09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50.09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50.09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50.09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2.66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53.31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50.09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50.09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50.09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50.09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50.09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50.09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50.09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50.09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50.09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50.6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50.6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50.6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50.6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50.6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2.66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53.73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50.6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50.6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50.6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50.6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50.6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50.6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50.6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50.6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54.56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50.6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50.6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50.6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50.6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50.6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50.6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50.6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50.6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50.6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50.6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50.6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50.6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50.6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2.79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53.93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50.6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50.6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2.4500000000000002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52.18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2.64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53.16</v>
      </c>
      <c r="AJ76" s="203">
        <v>0</v>
      </c>
      <c r="AK76" s="203">
        <v>2.04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2.64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53.16</v>
      </c>
      <c r="AJ77" s="203">
        <v>0</v>
      </c>
      <c r="AK77" s="203">
        <v>2.04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2.64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53.16</v>
      </c>
      <c r="AJ78" s="203">
        <v>0</v>
      </c>
      <c r="AK78" s="203">
        <v>2.04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2.64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53.04</v>
      </c>
      <c r="AJ79" s="203">
        <v>0</v>
      </c>
      <c r="AK79" s="203">
        <v>2.95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2.64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52.69</v>
      </c>
      <c r="AJ80" s="203">
        <v>0</v>
      </c>
      <c r="AK80" s="203">
        <v>2.95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2.64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52.69</v>
      </c>
      <c r="AJ81" s="203">
        <v>0</v>
      </c>
      <c r="AK81" s="203">
        <v>2.95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2.64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52.69</v>
      </c>
      <c r="AJ82" s="203">
        <v>0</v>
      </c>
      <c r="AK82" s="203">
        <v>2.95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2.64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52.69</v>
      </c>
      <c r="AJ83" s="203">
        <v>0</v>
      </c>
      <c r="AK83" s="203">
        <v>2.77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2.64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52.69</v>
      </c>
      <c r="AJ84" s="203">
        <v>0</v>
      </c>
      <c r="AK84" s="203">
        <v>2.77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2.64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53.04</v>
      </c>
      <c r="AJ85" s="203">
        <v>0</v>
      </c>
      <c r="AK85" s="203">
        <v>2.77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2.64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52.69</v>
      </c>
      <c r="AJ86" s="203">
        <v>0</v>
      </c>
      <c r="AK86" s="203">
        <v>2.77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2.64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52.69</v>
      </c>
      <c r="AJ87" s="203">
        <v>0</v>
      </c>
      <c r="AK87" s="203">
        <v>2.77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2.64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52.69</v>
      </c>
      <c r="AJ88" s="203">
        <v>0</v>
      </c>
      <c r="AK88" s="203">
        <v>2.77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2.64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52.69</v>
      </c>
      <c r="AJ89" s="203">
        <v>0</v>
      </c>
      <c r="AK89" s="203">
        <v>2.77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2.59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52.46</v>
      </c>
      <c r="AJ90" s="203">
        <v>0</v>
      </c>
      <c r="AK90" s="203">
        <v>2.77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2.59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52.82</v>
      </c>
      <c r="AJ91" s="203">
        <v>0</v>
      </c>
      <c r="AK91" s="203">
        <v>2.31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2.59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52.46</v>
      </c>
      <c r="AJ92" s="203">
        <v>0</v>
      </c>
      <c r="AK92" s="203">
        <v>2.31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2.59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52.46</v>
      </c>
      <c r="AJ93" s="203">
        <v>0</v>
      </c>
      <c r="AK93" s="203">
        <v>2.31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2.59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52.46</v>
      </c>
      <c r="AJ94" s="203">
        <v>0</v>
      </c>
      <c r="AK94" s="203">
        <v>2.31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2.59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52.23</v>
      </c>
      <c r="AJ95" s="203">
        <v>0</v>
      </c>
      <c r="AK95" s="203">
        <v>2.31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2.59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52.23</v>
      </c>
      <c r="AJ96" s="203">
        <v>0</v>
      </c>
      <c r="AK96" s="203">
        <v>2.31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2.59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52.6</v>
      </c>
      <c r="AJ97" s="203">
        <v>0</v>
      </c>
      <c r="AK97" s="203">
        <v>2.31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2.59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52.23</v>
      </c>
      <c r="AJ98" s="203">
        <v>0</v>
      </c>
      <c r="AK98" s="203">
        <v>2.31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5.4032499999999969E-2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1.2293499999999982</v>
      </c>
      <c r="AJ99">
        <f t="shared" si="0"/>
        <v>0</v>
      </c>
      <c r="AK99">
        <f t="shared" si="0"/>
        <v>5.2410000000000033E-2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11.76</v>
      </c>
      <c r="D3" s="203">
        <v>1.29</v>
      </c>
      <c r="E3" s="203">
        <v>0</v>
      </c>
      <c r="F3" s="203">
        <v>16.32</v>
      </c>
      <c r="G3" s="203">
        <v>5</v>
      </c>
      <c r="H3" s="203">
        <v>0</v>
      </c>
      <c r="I3" s="203">
        <v>17.82</v>
      </c>
      <c r="J3" s="203">
        <v>0.67</v>
      </c>
      <c r="K3" s="203">
        <v>0.09</v>
      </c>
      <c r="L3" s="203">
        <v>13.82</v>
      </c>
      <c r="M3" s="203">
        <v>0.42</v>
      </c>
      <c r="N3" s="203">
        <v>1.0900000000000001</v>
      </c>
      <c r="O3" s="203">
        <v>0</v>
      </c>
      <c r="P3" s="203">
        <v>1.1599999999999999</v>
      </c>
      <c r="Q3" s="203">
        <v>0.2</v>
      </c>
      <c r="R3" s="203">
        <v>0.39</v>
      </c>
      <c r="S3" s="203">
        <v>0.24</v>
      </c>
      <c r="T3" s="203">
        <v>0</v>
      </c>
      <c r="U3" s="203">
        <v>1.61</v>
      </c>
      <c r="V3" s="203">
        <v>0.19</v>
      </c>
      <c r="W3" s="203">
        <v>0.32</v>
      </c>
      <c r="X3" s="203">
        <v>1.36</v>
      </c>
      <c r="Y3" s="203">
        <v>0</v>
      </c>
      <c r="Z3" s="203">
        <v>1.65</v>
      </c>
      <c r="AA3" s="203">
        <v>0.63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0.65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11.76</v>
      </c>
      <c r="D4" s="203">
        <v>1.29</v>
      </c>
      <c r="E4" s="203">
        <v>0</v>
      </c>
      <c r="F4" s="203">
        <v>16.32</v>
      </c>
      <c r="G4" s="203">
        <v>5</v>
      </c>
      <c r="H4" s="203">
        <v>0</v>
      </c>
      <c r="I4" s="203">
        <v>17.82</v>
      </c>
      <c r="J4" s="203">
        <v>0.67</v>
      </c>
      <c r="K4" s="203">
        <v>0.09</v>
      </c>
      <c r="L4" s="203">
        <v>13.82</v>
      </c>
      <c r="M4" s="203">
        <v>0.42</v>
      </c>
      <c r="N4" s="203">
        <v>1.0900000000000001</v>
      </c>
      <c r="O4" s="203">
        <v>0</v>
      </c>
      <c r="P4" s="203">
        <v>1.1599999999999999</v>
      </c>
      <c r="Q4" s="203">
        <v>0.2</v>
      </c>
      <c r="R4" s="203">
        <v>0.39</v>
      </c>
      <c r="S4" s="203">
        <v>0.24</v>
      </c>
      <c r="T4" s="203">
        <v>0</v>
      </c>
      <c r="U4" s="203">
        <v>1.61</v>
      </c>
      <c r="V4" s="203">
        <v>0.19</v>
      </c>
      <c r="W4" s="203">
        <v>0.32</v>
      </c>
      <c r="X4" s="203">
        <v>1.36</v>
      </c>
      <c r="Y4" s="203">
        <v>0</v>
      </c>
      <c r="Z4" s="203">
        <v>1.65</v>
      </c>
      <c r="AA4" s="203">
        <v>0.63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0.65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11.76</v>
      </c>
      <c r="D5" s="203">
        <v>1.29</v>
      </c>
      <c r="E5" s="203">
        <v>0</v>
      </c>
      <c r="F5" s="203">
        <v>16.32</v>
      </c>
      <c r="G5" s="203">
        <v>5</v>
      </c>
      <c r="H5" s="203">
        <v>0</v>
      </c>
      <c r="I5" s="203">
        <v>17.82</v>
      </c>
      <c r="J5" s="203">
        <v>0.67</v>
      </c>
      <c r="K5" s="203">
        <v>0.09</v>
      </c>
      <c r="L5" s="203">
        <v>13.83</v>
      </c>
      <c r="M5" s="203">
        <v>0.42</v>
      </c>
      <c r="N5" s="203">
        <v>1.0900000000000001</v>
      </c>
      <c r="O5" s="203">
        <v>0</v>
      </c>
      <c r="P5" s="203">
        <v>1.1599999999999999</v>
      </c>
      <c r="Q5" s="203">
        <v>0.2</v>
      </c>
      <c r="R5" s="203">
        <v>0.39</v>
      </c>
      <c r="S5" s="203">
        <v>0.24</v>
      </c>
      <c r="T5" s="203">
        <v>0</v>
      </c>
      <c r="U5" s="203">
        <v>1.61</v>
      </c>
      <c r="V5" s="203">
        <v>0.19</v>
      </c>
      <c r="W5" s="203">
        <v>0.32</v>
      </c>
      <c r="X5" s="203">
        <v>1.36</v>
      </c>
      <c r="Y5" s="203">
        <v>0</v>
      </c>
      <c r="Z5" s="203">
        <v>1.65</v>
      </c>
      <c r="AA5" s="203">
        <v>0.63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0.65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11.76</v>
      </c>
      <c r="D6" s="203">
        <v>1.29</v>
      </c>
      <c r="E6" s="203">
        <v>0</v>
      </c>
      <c r="F6" s="203">
        <v>16.32</v>
      </c>
      <c r="G6" s="203">
        <v>5</v>
      </c>
      <c r="H6" s="203">
        <v>0</v>
      </c>
      <c r="I6" s="203">
        <v>17.82</v>
      </c>
      <c r="J6" s="203">
        <v>0.67</v>
      </c>
      <c r="K6" s="203">
        <v>0.09</v>
      </c>
      <c r="L6" s="203">
        <v>13.83</v>
      </c>
      <c r="M6" s="203">
        <v>0.42</v>
      </c>
      <c r="N6" s="203">
        <v>1.0900000000000001</v>
      </c>
      <c r="O6" s="203">
        <v>0</v>
      </c>
      <c r="P6" s="203">
        <v>1.1599999999999999</v>
      </c>
      <c r="Q6" s="203">
        <v>0.2</v>
      </c>
      <c r="R6" s="203">
        <v>0.39</v>
      </c>
      <c r="S6" s="203">
        <v>0.24</v>
      </c>
      <c r="T6" s="203">
        <v>0</v>
      </c>
      <c r="U6" s="203">
        <v>1.61</v>
      </c>
      <c r="V6" s="203">
        <v>0.19</v>
      </c>
      <c r="W6" s="203">
        <v>0.32</v>
      </c>
      <c r="X6" s="203">
        <v>1.36</v>
      </c>
      <c r="Y6" s="203">
        <v>0</v>
      </c>
      <c r="Z6" s="203">
        <v>1.65</v>
      </c>
      <c r="AA6" s="203">
        <v>0.63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0.65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11.76</v>
      </c>
      <c r="D7" s="203">
        <v>1.29</v>
      </c>
      <c r="E7" s="203">
        <v>0</v>
      </c>
      <c r="F7" s="203">
        <v>16.32</v>
      </c>
      <c r="G7" s="203">
        <v>5</v>
      </c>
      <c r="H7" s="203">
        <v>0</v>
      </c>
      <c r="I7" s="203">
        <v>17.82</v>
      </c>
      <c r="J7" s="203">
        <v>0.67</v>
      </c>
      <c r="K7" s="203">
        <v>0.09</v>
      </c>
      <c r="L7" s="203">
        <v>13.82</v>
      </c>
      <c r="M7" s="203">
        <v>0.42</v>
      </c>
      <c r="N7" s="203">
        <v>1.0900000000000001</v>
      </c>
      <c r="O7" s="203">
        <v>0</v>
      </c>
      <c r="P7" s="203">
        <v>1.1599999999999999</v>
      </c>
      <c r="Q7" s="203">
        <v>0.2</v>
      </c>
      <c r="R7" s="203">
        <v>0.39</v>
      </c>
      <c r="S7" s="203">
        <v>0.24</v>
      </c>
      <c r="T7" s="203">
        <v>0</v>
      </c>
      <c r="U7" s="203">
        <v>1.61</v>
      </c>
      <c r="V7" s="203">
        <v>0.19</v>
      </c>
      <c r="W7" s="203">
        <v>0.32</v>
      </c>
      <c r="X7" s="203">
        <v>1.36</v>
      </c>
      <c r="Y7" s="203">
        <v>0</v>
      </c>
      <c r="Z7" s="203">
        <v>1.65</v>
      </c>
      <c r="AA7" s="203">
        <v>0.63</v>
      </c>
      <c r="AB7" s="203">
        <v>0</v>
      </c>
      <c r="AC7" s="203">
        <v>16.28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33.799999999999997</v>
      </c>
      <c r="AJ7" s="203">
        <v>0</v>
      </c>
      <c r="AK7" s="203">
        <v>0.65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11.76</v>
      </c>
      <c r="D8" s="203">
        <v>1.29</v>
      </c>
      <c r="E8" s="203">
        <v>0</v>
      </c>
      <c r="F8" s="203">
        <v>16.32</v>
      </c>
      <c r="G8" s="203">
        <v>5</v>
      </c>
      <c r="H8" s="203">
        <v>0</v>
      </c>
      <c r="I8" s="203">
        <v>17.82</v>
      </c>
      <c r="J8" s="203">
        <v>0.67</v>
      </c>
      <c r="K8" s="203">
        <v>0.09</v>
      </c>
      <c r="L8" s="203">
        <v>13.82</v>
      </c>
      <c r="M8" s="203">
        <v>0.42</v>
      </c>
      <c r="N8" s="203">
        <v>1.0900000000000001</v>
      </c>
      <c r="O8" s="203">
        <v>0</v>
      </c>
      <c r="P8" s="203">
        <v>1.1599999999999999</v>
      </c>
      <c r="Q8" s="203">
        <v>0.2</v>
      </c>
      <c r="R8" s="203">
        <v>0.39</v>
      </c>
      <c r="S8" s="203">
        <v>0.24</v>
      </c>
      <c r="T8" s="203">
        <v>0</v>
      </c>
      <c r="U8" s="203">
        <v>1.61</v>
      </c>
      <c r="V8" s="203">
        <v>0.19</v>
      </c>
      <c r="W8" s="203">
        <v>0.32</v>
      </c>
      <c r="X8" s="203">
        <v>1.36</v>
      </c>
      <c r="Y8" s="203">
        <v>0</v>
      </c>
      <c r="Z8" s="203">
        <v>1.65</v>
      </c>
      <c r="AA8" s="203">
        <v>0.63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31.56</v>
      </c>
      <c r="AJ8" s="203">
        <v>0</v>
      </c>
      <c r="AK8" s="203">
        <v>0.65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11.76</v>
      </c>
      <c r="D9" s="203">
        <v>1.29</v>
      </c>
      <c r="E9" s="203">
        <v>0</v>
      </c>
      <c r="F9" s="203">
        <v>16.32</v>
      </c>
      <c r="G9" s="203">
        <v>5</v>
      </c>
      <c r="H9" s="203">
        <v>0</v>
      </c>
      <c r="I9" s="203">
        <v>17.82</v>
      </c>
      <c r="J9" s="203">
        <v>0.67</v>
      </c>
      <c r="K9" s="203">
        <v>0.09</v>
      </c>
      <c r="L9" s="203">
        <v>13.82</v>
      </c>
      <c r="M9" s="203">
        <v>0.42</v>
      </c>
      <c r="N9" s="203">
        <v>1.0900000000000001</v>
      </c>
      <c r="O9" s="203">
        <v>0</v>
      </c>
      <c r="P9" s="203">
        <v>1.1599999999999999</v>
      </c>
      <c r="Q9" s="203">
        <v>0.2</v>
      </c>
      <c r="R9" s="203">
        <v>0.39</v>
      </c>
      <c r="S9" s="203">
        <v>0.24</v>
      </c>
      <c r="T9" s="203">
        <v>0</v>
      </c>
      <c r="U9" s="203">
        <v>1.61</v>
      </c>
      <c r="V9" s="203">
        <v>0.19</v>
      </c>
      <c r="W9" s="203">
        <v>0.32</v>
      </c>
      <c r="X9" s="203">
        <v>1.36</v>
      </c>
      <c r="Y9" s="203">
        <v>0</v>
      </c>
      <c r="Z9" s="203">
        <v>1.65</v>
      </c>
      <c r="AA9" s="203">
        <v>0.63</v>
      </c>
      <c r="AB9" s="203">
        <v>0</v>
      </c>
      <c r="AC9" s="203">
        <v>16.28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33.6</v>
      </c>
      <c r="AJ9" s="203">
        <v>0</v>
      </c>
      <c r="AK9" s="203">
        <v>0.65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11.76</v>
      </c>
      <c r="D10" s="203">
        <v>1.29</v>
      </c>
      <c r="E10" s="203">
        <v>0</v>
      </c>
      <c r="F10" s="203">
        <v>16.32</v>
      </c>
      <c r="G10" s="203">
        <v>5</v>
      </c>
      <c r="H10" s="203">
        <v>0</v>
      </c>
      <c r="I10" s="203">
        <v>17.82</v>
      </c>
      <c r="J10" s="203">
        <v>0.67</v>
      </c>
      <c r="K10" s="203">
        <v>0.09</v>
      </c>
      <c r="L10" s="203">
        <v>13.83</v>
      </c>
      <c r="M10" s="203">
        <v>0.42</v>
      </c>
      <c r="N10" s="203">
        <v>1.0900000000000001</v>
      </c>
      <c r="O10" s="203">
        <v>0</v>
      </c>
      <c r="P10" s="203">
        <v>1.1599999999999999</v>
      </c>
      <c r="Q10" s="203">
        <v>0.2</v>
      </c>
      <c r="R10" s="203">
        <v>0.39</v>
      </c>
      <c r="S10" s="203">
        <v>0.24</v>
      </c>
      <c r="T10" s="203">
        <v>0</v>
      </c>
      <c r="U10" s="203">
        <v>1.61</v>
      </c>
      <c r="V10" s="203">
        <v>0.19</v>
      </c>
      <c r="W10" s="203">
        <v>0.32</v>
      </c>
      <c r="X10" s="203">
        <v>1.36</v>
      </c>
      <c r="Y10" s="203">
        <v>0</v>
      </c>
      <c r="Z10" s="203">
        <v>1.65</v>
      </c>
      <c r="AA10" s="203">
        <v>0.63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0.65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11.76</v>
      </c>
      <c r="D11" s="203">
        <v>1.29</v>
      </c>
      <c r="E11" s="203">
        <v>0</v>
      </c>
      <c r="F11" s="203">
        <v>16.32</v>
      </c>
      <c r="G11" s="203">
        <v>5</v>
      </c>
      <c r="H11" s="203">
        <v>0</v>
      </c>
      <c r="I11" s="203">
        <v>17.82</v>
      </c>
      <c r="J11" s="203">
        <v>0.67</v>
      </c>
      <c r="K11" s="203">
        <v>0.09</v>
      </c>
      <c r="L11" s="203">
        <v>13.83</v>
      </c>
      <c r="M11" s="203">
        <v>0.42</v>
      </c>
      <c r="N11" s="203">
        <v>1.0900000000000001</v>
      </c>
      <c r="O11" s="203">
        <v>0</v>
      </c>
      <c r="P11" s="203">
        <v>1.1599999999999999</v>
      </c>
      <c r="Q11" s="203">
        <v>0.2</v>
      </c>
      <c r="R11" s="203">
        <v>0.39</v>
      </c>
      <c r="S11" s="203">
        <v>0.24</v>
      </c>
      <c r="T11" s="203">
        <v>0</v>
      </c>
      <c r="U11" s="203">
        <v>1.61</v>
      </c>
      <c r="V11" s="203">
        <v>0.19</v>
      </c>
      <c r="W11" s="203">
        <v>0.32</v>
      </c>
      <c r="X11" s="203">
        <v>1.36</v>
      </c>
      <c r="Y11" s="203">
        <v>0</v>
      </c>
      <c r="Z11" s="203">
        <v>1.65</v>
      </c>
      <c r="AA11" s="203">
        <v>0.63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11.76</v>
      </c>
      <c r="D12" s="203">
        <v>1.29</v>
      </c>
      <c r="E12" s="203">
        <v>0</v>
      </c>
      <c r="F12" s="203">
        <v>16.32</v>
      </c>
      <c r="G12" s="203">
        <v>5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13.83</v>
      </c>
      <c r="M12" s="203">
        <v>0.42</v>
      </c>
      <c r="N12" s="203">
        <v>1.0900000000000001</v>
      </c>
      <c r="O12" s="203">
        <v>0</v>
      </c>
      <c r="P12" s="203">
        <v>1.1599999999999999</v>
      </c>
      <c r="Q12" s="203">
        <v>0.2</v>
      </c>
      <c r="R12" s="203">
        <v>0.39</v>
      </c>
      <c r="S12" s="203">
        <v>0.24</v>
      </c>
      <c r="T12" s="203">
        <v>0</v>
      </c>
      <c r="U12" s="203">
        <v>1.61</v>
      </c>
      <c r="V12" s="203">
        <v>0.19</v>
      </c>
      <c r="W12" s="203">
        <v>0.32</v>
      </c>
      <c r="X12" s="203">
        <v>1.36</v>
      </c>
      <c r="Y12" s="203">
        <v>0</v>
      </c>
      <c r="Z12" s="203">
        <v>1.65</v>
      </c>
      <c r="AA12" s="203">
        <v>0.63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11.76</v>
      </c>
      <c r="D13" s="203">
        <v>1.29</v>
      </c>
      <c r="E13" s="203">
        <v>0</v>
      </c>
      <c r="F13" s="203">
        <v>16.32</v>
      </c>
      <c r="G13" s="203">
        <v>5</v>
      </c>
      <c r="H13" s="203">
        <v>0</v>
      </c>
      <c r="I13" s="203">
        <v>17.82</v>
      </c>
      <c r="J13" s="203">
        <v>0.67</v>
      </c>
      <c r="K13" s="203">
        <v>0.09</v>
      </c>
      <c r="L13" s="203">
        <v>13.83</v>
      </c>
      <c r="M13" s="203">
        <v>0.42</v>
      </c>
      <c r="N13" s="203">
        <v>1.0900000000000001</v>
      </c>
      <c r="O13" s="203">
        <v>0</v>
      </c>
      <c r="P13" s="203">
        <v>1.1599999999999999</v>
      </c>
      <c r="Q13" s="203">
        <v>0.2</v>
      </c>
      <c r="R13" s="203">
        <v>0.39</v>
      </c>
      <c r="S13" s="203">
        <v>0.24</v>
      </c>
      <c r="T13" s="203">
        <v>0</v>
      </c>
      <c r="U13" s="203">
        <v>1.61</v>
      </c>
      <c r="V13" s="203">
        <v>0.19</v>
      </c>
      <c r="W13" s="203">
        <v>0.32</v>
      </c>
      <c r="X13" s="203">
        <v>1.36</v>
      </c>
      <c r="Y13" s="203">
        <v>0</v>
      </c>
      <c r="Z13" s="203">
        <v>1.65</v>
      </c>
      <c r="AA13" s="203">
        <v>0.63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11.76</v>
      </c>
      <c r="D14" s="203">
        <v>1.29</v>
      </c>
      <c r="E14" s="203">
        <v>0</v>
      </c>
      <c r="F14" s="203">
        <v>16.32</v>
      </c>
      <c r="G14" s="203">
        <v>5</v>
      </c>
      <c r="H14" s="203">
        <v>0</v>
      </c>
      <c r="I14" s="203">
        <v>17.82</v>
      </c>
      <c r="J14" s="203">
        <v>0.67</v>
      </c>
      <c r="K14" s="203">
        <v>0.09</v>
      </c>
      <c r="L14" s="203">
        <v>13.83</v>
      </c>
      <c r="M14" s="203">
        <v>0.42</v>
      </c>
      <c r="N14" s="203">
        <v>1.0900000000000001</v>
      </c>
      <c r="O14" s="203">
        <v>0</v>
      </c>
      <c r="P14" s="203">
        <v>1.1599999999999999</v>
      </c>
      <c r="Q14" s="203">
        <v>0.2</v>
      </c>
      <c r="R14" s="203">
        <v>0.39</v>
      </c>
      <c r="S14" s="203">
        <v>0.24</v>
      </c>
      <c r="T14" s="203">
        <v>0</v>
      </c>
      <c r="U14" s="203">
        <v>1.61</v>
      </c>
      <c r="V14" s="203">
        <v>0.19</v>
      </c>
      <c r="W14" s="203">
        <v>0.32</v>
      </c>
      <c r="X14" s="203">
        <v>1.36</v>
      </c>
      <c r="Y14" s="203">
        <v>0</v>
      </c>
      <c r="Z14" s="203">
        <v>1.65</v>
      </c>
      <c r="AA14" s="203">
        <v>0.63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11.76</v>
      </c>
      <c r="D15" s="203">
        <v>1.29</v>
      </c>
      <c r="E15" s="203">
        <v>0</v>
      </c>
      <c r="F15" s="203">
        <v>16.32</v>
      </c>
      <c r="G15" s="203">
        <v>5</v>
      </c>
      <c r="H15" s="203">
        <v>0</v>
      </c>
      <c r="I15" s="203">
        <v>17.82</v>
      </c>
      <c r="J15" s="203">
        <v>0.67</v>
      </c>
      <c r="K15" s="203">
        <v>0.09</v>
      </c>
      <c r="L15" s="203">
        <v>13.83</v>
      </c>
      <c r="M15" s="203">
        <v>0.42</v>
      </c>
      <c r="N15" s="203">
        <v>1.0900000000000001</v>
      </c>
      <c r="O15" s="203">
        <v>0</v>
      </c>
      <c r="P15" s="203">
        <v>1.1599999999999999</v>
      </c>
      <c r="Q15" s="203">
        <v>0.2</v>
      </c>
      <c r="R15" s="203">
        <v>0.39</v>
      </c>
      <c r="S15" s="203">
        <v>0.24</v>
      </c>
      <c r="T15" s="203">
        <v>0</v>
      </c>
      <c r="U15" s="203">
        <v>1.61</v>
      </c>
      <c r="V15" s="203">
        <v>0.19</v>
      </c>
      <c r="W15" s="203">
        <v>0.32</v>
      </c>
      <c r="X15" s="203">
        <v>1.36</v>
      </c>
      <c r="Y15" s="203">
        <v>0</v>
      </c>
      <c r="Z15" s="203">
        <v>1.65</v>
      </c>
      <c r="AA15" s="203">
        <v>0.63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11.76</v>
      </c>
      <c r="D16" s="203">
        <v>1.29</v>
      </c>
      <c r="E16" s="203">
        <v>0</v>
      </c>
      <c r="F16" s="203">
        <v>16.32</v>
      </c>
      <c r="G16" s="203">
        <v>5</v>
      </c>
      <c r="H16" s="203">
        <v>0</v>
      </c>
      <c r="I16" s="203">
        <v>17.82</v>
      </c>
      <c r="J16" s="203">
        <v>0.67</v>
      </c>
      <c r="K16" s="203">
        <v>0.09</v>
      </c>
      <c r="L16" s="203">
        <v>13.83</v>
      </c>
      <c r="M16" s="203">
        <v>0.42</v>
      </c>
      <c r="N16" s="203">
        <v>1.0900000000000001</v>
      </c>
      <c r="O16" s="203">
        <v>0</v>
      </c>
      <c r="P16" s="203">
        <v>1.1599999999999999</v>
      </c>
      <c r="Q16" s="203">
        <v>0.2</v>
      </c>
      <c r="R16" s="203">
        <v>0.39</v>
      </c>
      <c r="S16" s="203">
        <v>0.24</v>
      </c>
      <c r="T16" s="203">
        <v>0</v>
      </c>
      <c r="U16" s="203">
        <v>1.61</v>
      </c>
      <c r="V16" s="203">
        <v>0.19</v>
      </c>
      <c r="W16" s="203">
        <v>0.32</v>
      </c>
      <c r="X16" s="203">
        <v>1.36</v>
      </c>
      <c r="Y16" s="203">
        <v>0</v>
      </c>
      <c r="Z16" s="203">
        <v>1.65</v>
      </c>
      <c r="AA16" s="203">
        <v>0.63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11.76</v>
      </c>
      <c r="D17" s="203">
        <v>1.29</v>
      </c>
      <c r="E17" s="203">
        <v>0</v>
      </c>
      <c r="F17" s="203">
        <v>16.32</v>
      </c>
      <c r="G17" s="203">
        <v>5</v>
      </c>
      <c r="H17" s="203">
        <v>0</v>
      </c>
      <c r="I17" s="203">
        <v>17.82</v>
      </c>
      <c r="J17" s="203">
        <v>0.67</v>
      </c>
      <c r="K17" s="203">
        <v>0.09</v>
      </c>
      <c r="L17" s="203">
        <v>13.83</v>
      </c>
      <c r="M17" s="203">
        <v>0.42</v>
      </c>
      <c r="N17" s="203">
        <v>1.0900000000000001</v>
      </c>
      <c r="O17" s="203">
        <v>0</v>
      </c>
      <c r="P17" s="203">
        <v>1.1599999999999999</v>
      </c>
      <c r="Q17" s="203">
        <v>0</v>
      </c>
      <c r="R17" s="203">
        <v>0</v>
      </c>
      <c r="S17" s="203">
        <v>0</v>
      </c>
      <c r="T17" s="203">
        <v>0</v>
      </c>
      <c r="U17" s="203">
        <v>1.61</v>
      </c>
      <c r="V17" s="203">
        <v>0.19</v>
      </c>
      <c r="W17" s="203">
        <v>0.32</v>
      </c>
      <c r="X17" s="203">
        <v>1.36</v>
      </c>
      <c r="Y17" s="203">
        <v>0</v>
      </c>
      <c r="Z17" s="203">
        <v>1.65</v>
      </c>
      <c r="AA17" s="203">
        <v>0.63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11.76</v>
      </c>
      <c r="D18" s="203">
        <v>1.29</v>
      </c>
      <c r="E18" s="203">
        <v>0</v>
      </c>
      <c r="F18" s="203">
        <v>16.32</v>
      </c>
      <c r="G18" s="203">
        <v>5</v>
      </c>
      <c r="H18" s="203">
        <v>0</v>
      </c>
      <c r="I18" s="203">
        <v>17.82</v>
      </c>
      <c r="J18" s="203">
        <v>0.67</v>
      </c>
      <c r="K18" s="203">
        <v>0.09</v>
      </c>
      <c r="L18" s="203">
        <v>13.83</v>
      </c>
      <c r="M18" s="203">
        <v>0.42</v>
      </c>
      <c r="N18" s="203">
        <v>1.0900000000000001</v>
      </c>
      <c r="O18" s="203">
        <v>0</v>
      </c>
      <c r="P18" s="203">
        <v>1.1599999999999999</v>
      </c>
      <c r="Q18" s="203">
        <v>0</v>
      </c>
      <c r="R18" s="203">
        <v>0</v>
      </c>
      <c r="S18" s="203">
        <v>0</v>
      </c>
      <c r="T18" s="203">
        <v>0</v>
      </c>
      <c r="U18" s="203">
        <v>1.61</v>
      </c>
      <c r="V18" s="203">
        <v>0.19</v>
      </c>
      <c r="W18" s="203">
        <v>0.32</v>
      </c>
      <c r="X18" s="203">
        <v>1.36</v>
      </c>
      <c r="Y18" s="203">
        <v>0</v>
      </c>
      <c r="Z18" s="203">
        <v>1.65</v>
      </c>
      <c r="AA18" s="203">
        <v>0.63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11.76</v>
      </c>
      <c r="D19" s="203">
        <v>1.29</v>
      </c>
      <c r="E19" s="203">
        <v>0</v>
      </c>
      <c r="F19" s="203">
        <v>16.32</v>
      </c>
      <c r="G19" s="203">
        <v>5</v>
      </c>
      <c r="H19" s="203">
        <v>0</v>
      </c>
      <c r="I19" s="203">
        <v>17.82</v>
      </c>
      <c r="J19" s="203">
        <v>0.67</v>
      </c>
      <c r="K19" s="203">
        <v>0.09</v>
      </c>
      <c r="L19" s="203">
        <v>43.83</v>
      </c>
      <c r="M19" s="203">
        <v>0.42</v>
      </c>
      <c r="N19" s="203">
        <v>1.0900000000000001</v>
      </c>
      <c r="O19" s="203">
        <v>0</v>
      </c>
      <c r="P19" s="203">
        <v>1.1599999999999999</v>
      </c>
      <c r="Q19" s="203">
        <v>0</v>
      </c>
      <c r="R19" s="203">
        <v>0</v>
      </c>
      <c r="S19" s="203">
        <v>0</v>
      </c>
      <c r="T19" s="203">
        <v>0</v>
      </c>
      <c r="U19" s="203">
        <v>1.61</v>
      </c>
      <c r="V19" s="203">
        <v>0.19</v>
      </c>
      <c r="W19" s="203">
        <v>0.32</v>
      </c>
      <c r="X19" s="203">
        <v>1.36</v>
      </c>
      <c r="Y19" s="203">
        <v>0</v>
      </c>
      <c r="Z19" s="203">
        <v>0.92</v>
      </c>
      <c r="AA19" s="203">
        <v>0.32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11.76</v>
      </c>
      <c r="D20" s="203">
        <v>1.29</v>
      </c>
      <c r="E20" s="203">
        <v>0</v>
      </c>
      <c r="F20" s="203">
        <v>16.32</v>
      </c>
      <c r="G20" s="203">
        <v>5</v>
      </c>
      <c r="H20" s="203">
        <v>0</v>
      </c>
      <c r="I20" s="203">
        <v>17.82</v>
      </c>
      <c r="J20" s="203">
        <v>0.67</v>
      </c>
      <c r="K20" s="203">
        <v>0.09</v>
      </c>
      <c r="L20" s="203">
        <v>72.930000000000007</v>
      </c>
      <c r="M20" s="203">
        <v>0.42</v>
      </c>
      <c r="N20" s="203">
        <v>1.0900000000000001</v>
      </c>
      <c r="O20" s="203">
        <v>0</v>
      </c>
      <c r="P20" s="203">
        <v>1.1599999999999999</v>
      </c>
      <c r="Q20" s="203">
        <v>0</v>
      </c>
      <c r="R20" s="203">
        <v>0</v>
      </c>
      <c r="S20" s="203">
        <v>0</v>
      </c>
      <c r="T20" s="203">
        <v>0</v>
      </c>
      <c r="U20" s="203">
        <v>1.61</v>
      </c>
      <c r="V20" s="203">
        <v>0.19</v>
      </c>
      <c r="W20" s="203">
        <v>0.32</v>
      </c>
      <c r="X20" s="203">
        <v>1.36</v>
      </c>
      <c r="Y20" s="203">
        <v>0</v>
      </c>
      <c r="Z20" s="203">
        <v>0.92</v>
      </c>
      <c r="AA20" s="203">
        <v>0.32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11.76</v>
      </c>
      <c r="D21" s="203">
        <v>1.29</v>
      </c>
      <c r="E21" s="203">
        <v>0</v>
      </c>
      <c r="F21" s="203">
        <v>16.32</v>
      </c>
      <c r="G21" s="203">
        <v>5</v>
      </c>
      <c r="H21" s="203">
        <v>0</v>
      </c>
      <c r="I21" s="203">
        <v>17.82</v>
      </c>
      <c r="J21" s="203">
        <v>0.67</v>
      </c>
      <c r="K21" s="203">
        <v>0.09</v>
      </c>
      <c r="L21" s="203">
        <v>72.930000000000007</v>
      </c>
      <c r="M21" s="203">
        <v>0.42</v>
      </c>
      <c r="N21" s="203">
        <v>1.0900000000000001</v>
      </c>
      <c r="O21" s="203">
        <v>0</v>
      </c>
      <c r="P21" s="203">
        <v>1.1599999999999999</v>
      </c>
      <c r="Q21" s="203">
        <v>0</v>
      </c>
      <c r="R21" s="203">
        <v>0</v>
      </c>
      <c r="S21" s="203">
        <v>0</v>
      </c>
      <c r="T21" s="203">
        <v>0</v>
      </c>
      <c r="U21" s="203">
        <v>1.61</v>
      </c>
      <c r="V21" s="203">
        <v>0.19</v>
      </c>
      <c r="W21" s="203">
        <v>0.32</v>
      </c>
      <c r="X21" s="203">
        <v>1.36</v>
      </c>
      <c r="Y21" s="203">
        <v>0</v>
      </c>
      <c r="Z21" s="203">
        <v>1.65</v>
      </c>
      <c r="AA21" s="203">
        <v>0</v>
      </c>
      <c r="AB21" s="203">
        <v>0</v>
      </c>
      <c r="AC21" s="203">
        <v>16.28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33.46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11.76</v>
      </c>
      <c r="D22" s="203">
        <v>1.29</v>
      </c>
      <c r="E22" s="203">
        <v>0</v>
      </c>
      <c r="F22" s="203">
        <v>16.32</v>
      </c>
      <c r="G22" s="203">
        <v>5</v>
      </c>
      <c r="H22" s="203">
        <v>0</v>
      </c>
      <c r="I22" s="203">
        <v>17.82</v>
      </c>
      <c r="J22" s="203">
        <v>0.67</v>
      </c>
      <c r="K22" s="203">
        <v>0.09</v>
      </c>
      <c r="L22" s="203">
        <v>72.930000000000007</v>
      </c>
      <c r="M22" s="203">
        <v>0.42</v>
      </c>
      <c r="N22" s="203">
        <v>1.0900000000000001</v>
      </c>
      <c r="O22" s="203">
        <v>0</v>
      </c>
      <c r="P22" s="203">
        <v>1.1599999999999999</v>
      </c>
      <c r="Q22" s="203">
        <v>0</v>
      </c>
      <c r="R22" s="203">
        <v>0</v>
      </c>
      <c r="S22" s="203">
        <v>0</v>
      </c>
      <c r="T22" s="203">
        <v>0</v>
      </c>
      <c r="U22" s="203">
        <v>1.61</v>
      </c>
      <c r="V22" s="203">
        <v>0.19</v>
      </c>
      <c r="W22" s="203">
        <v>0.32</v>
      </c>
      <c r="X22" s="203">
        <v>1.36</v>
      </c>
      <c r="Y22" s="203">
        <v>0</v>
      </c>
      <c r="Z22" s="203">
        <v>1.65</v>
      </c>
      <c r="AA22" s="203">
        <v>0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11.76</v>
      </c>
      <c r="D23" s="203">
        <v>1.29</v>
      </c>
      <c r="E23" s="203">
        <v>0</v>
      </c>
      <c r="F23" s="203">
        <v>16.32</v>
      </c>
      <c r="G23" s="203">
        <v>5</v>
      </c>
      <c r="H23" s="203">
        <v>0</v>
      </c>
      <c r="I23" s="203">
        <v>17.82</v>
      </c>
      <c r="J23" s="203">
        <v>0.67</v>
      </c>
      <c r="K23" s="203">
        <v>0.09</v>
      </c>
      <c r="L23" s="203">
        <v>131.13</v>
      </c>
      <c r="M23" s="203">
        <v>0.42</v>
      </c>
      <c r="N23" s="203">
        <v>1.0900000000000001</v>
      </c>
      <c r="O23" s="203">
        <v>0</v>
      </c>
      <c r="P23" s="203">
        <v>1.1599999999999999</v>
      </c>
      <c r="Q23" s="203">
        <v>0</v>
      </c>
      <c r="R23" s="203">
        <v>0</v>
      </c>
      <c r="S23" s="203">
        <v>0</v>
      </c>
      <c r="T23" s="203">
        <v>0</v>
      </c>
      <c r="U23" s="203">
        <v>1.61</v>
      </c>
      <c r="V23" s="203">
        <v>0.19</v>
      </c>
      <c r="W23" s="203">
        <v>0.32</v>
      </c>
      <c r="X23" s="203">
        <v>1.36</v>
      </c>
      <c r="Y23" s="203">
        <v>0</v>
      </c>
      <c r="Z23" s="203">
        <v>1.65</v>
      </c>
      <c r="AA23" s="203">
        <v>0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31.56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11.76</v>
      </c>
      <c r="D24" s="203">
        <v>1.29</v>
      </c>
      <c r="E24" s="203">
        <v>0</v>
      </c>
      <c r="F24" s="203">
        <v>16.32</v>
      </c>
      <c r="G24" s="203">
        <v>5</v>
      </c>
      <c r="H24" s="203">
        <v>0</v>
      </c>
      <c r="I24" s="203">
        <v>17.82</v>
      </c>
      <c r="J24" s="203">
        <v>0.67</v>
      </c>
      <c r="K24" s="203">
        <v>0.09</v>
      </c>
      <c r="L24" s="203">
        <v>131.13</v>
      </c>
      <c r="M24" s="203">
        <v>0.42</v>
      </c>
      <c r="N24" s="203">
        <v>1.0900000000000001</v>
      </c>
      <c r="O24" s="203">
        <v>0</v>
      </c>
      <c r="P24" s="203">
        <v>1.1599999999999999</v>
      </c>
      <c r="Q24" s="203">
        <v>0</v>
      </c>
      <c r="R24" s="203">
        <v>0</v>
      </c>
      <c r="S24" s="203">
        <v>0</v>
      </c>
      <c r="T24" s="203">
        <v>0</v>
      </c>
      <c r="U24" s="203">
        <v>1.61</v>
      </c>
      <c r="V24" s="203">
        <v>0.19</v>
      </c>
      <c r="W24" s="203">
        <v>0.32</v>
      </c>
      <c r="X24" s="203">
        <v>1.36</v>
      </c>
      <c r="Y24" s="203">
        <v>0</v>
      </c>
      <c r="Z24" s="203">
        <v>1.65</v>
      </c>
      <c r="AA24" s="203">
        <v>0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31.56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11.76</v>
      </c>
      <c r="D25" s="203">
        <v>1.29</v>
      </c>
      <c r="E25" s="203">
        <v>0</v>
      </c>
      <c r="F25" s="203">
        <v>16.32</v>
      </c>
      <c r="G25" s="203">
        <v>5</v>
      </c>
      <c r="H25" s="203">
        <v>0</v>
      </c>
      <c r="I25" s="203">
        <v>17.82</v>
      </c>
      <c r="J25" s="203">
        <v>0.67</v>
      </c>
      <c r="K25" s="203">
        <v>0.09</v>
      </c>
      <c r="L25" s="203">
        <v>169.93</v>
      </c>
      <c r="M25" s="203">
        <v>0.42</v>
      </c>
      <c r="N25" s="203">
        <v>1.0900000000000001</v>
      </c>
      <c r="O25" s="203">
        <v>0</v>
      </c>
      <c r="P25" s="203">
        <v>1.1599999999999999</v>
      </c>
      <c r="Q25" s="203">
        <v>0.2</v>
      </c>
      <c r="R25" s="203">
        <v>0.39</v>
      </c>
      <c r="S25" s="203">
        <v>0.24</v>
      </c>
      <c r="T25" s="203">
        <v>0</v>
      </c>
      <c r="U25" s="203">
        <v>1.61</v>
      </c>
      <c r="V25" s="203">
        <v>0.19</v>
      </c>
      <c r="W25" s="203">
        <v>0.32</v>
      </c>
      <c r="X25" s="203">
        <v>1.72</v>
      </c>
      <c r="Y25" s="203">
        <v>0</v>
      </c>
      <c r="Z25" s="203">
        <v>1.65</v>
      </c>
      <c r="AA25" s="203">
        <v>0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31.56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11.76</v>
      </c>
      <c r="D26" s="203">
        <v>1.29</v>
      </c>
      <c r="E26" s="203">
        <v>0</v>
      </c>
      <c r="F26" s="203">
        <v>16.32</v>
      </c>
      <c r="G26" s="203">
        <v>5</v>
      </c>
      <c r="H26" s="203">
        <v>0</v>
      </c>
      <c r="I26" s="203">
        <v>17.82</v>
      </c>
      <c r="J26" s="203">
        <v>0.67</v>
      </c>
      <c r="K26" s="203">
        <v>0.09</v>
      </c>
      <c r="L26" s="203">
        <v>169.93</v>
      </c>
      <c r="M26" s="203">
        <v>0.42</v>
      </c>
      <c r="N26" s="203">
        <v>1.0900000000000001</v>
      </c>
      <c r="O26" s="203">
        <v>0</v>
      </c>
      <c r="P26" s="203">
        <v>1.1599999999999999</v>
      </c>
      <c r="Q26" s="203">
        <v>0.2</v>
      </c>
      <c r="R26" s="203">
        <v>0.39</v>
      </c>
      <c r="S26" s="203">
        <v>0.24</v>
      </c>
      <c r="T26" s="203">
        <v>0</v>
      </c>
      <c r="U26" s="203">
        <v>1.61</v>
      </c>
      <c r="V26" s="203">
        <v>0.19</v>
      </c>
      <c r="W26" s="203">
        <v>0.32</v>
      </c>
      <c r="X26" s="203">
        <v>1.36</v>
      </c>
      <c r="Y26" s="203">
        <v>0</v>
      </c>
      <c r="Z26" s="203">
        <v>1.65</v>
      </c>
      <c r="AA26" s="203">
        <v>0.62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31.56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0.09</v>
      </c>
      <c r="L27" s="203">
        <v>169.93</v>
      </c>
      <c r="M27" s="203">
        <v>0.42</v>
      </c>
      <c r="N27" s="203">
        <v>1.0900000000000001</v>
      </c>
      <c r="O27" s="203">
        <v>0</v>
      </c>
      <c r="P27" s="203">
        <v>1.1599999999999999</v>
      </c>
      <c r="Q27" s="203">
        <v>0.2</v>
      </c>
      <c r="R27" s="203">
        <v>0.39</v>
      </c>
      <c r="S27" s="203">
        <v>0.24</v>
      </c>
      <c r="T27" s="203">
        <v>0</v>
      </c>
      <c r="U27" s="203">
        <v>1.61</v>
      </c>
      <c r="V27" s="203">
        <v>0.19</v>
      </c>
      <c r="W27" s="203">
        <v>0.32</v>
      </c>
      <c r="X27" s="203">
        <v>1.36</v>
      </c>
      <c r="Y27" s="203">
        <v>0</v>
      </c>
      <c r="Z27" s="203">
        <v>1.65</v>
      </c>
      <c r="AA27" s="203">
        <v>0.62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31.56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0.09</v>
      </c>
      <c r="L28" s="203">
        <v>169.93</v>
      </c>
      <c r="M28" s="203">
        <v>0.42</v>
      </c>
      <c r="N28" s="203">
        <v>1.0900000000000001</v>
      </c>
      <c r="O28" s="203">
        <v>0</v>
      </c>
      <c r="P28" s="203">
        <v>1.1599999999999999</v>
      </c>
      <c r="Q28" s="203">
        <v>0.2</v>
      </c>
      <c r="R28" s="203">
        <v>0.39</v>
      </c>
      <c r="S28" s="203">
        <v>0.24</v>
      </c>
      <c r="T28" s="203">
        <v>0</v>
      </c>
      <c r="U28" s="203">
        <v>1.61</v>
      </c>
      <c r="V28" s="203">
        <v>0.19</v>
      </c>
      <c r="W28" s="203">
        <v>0.32</v>
      </c>
      <c r="X28" s="203">
        <v>1.36</v>
      </c>
      <c r="Y28" s="203">
        <v>0</v>
      </c>
      <c r="Z28" s="203">
        <v>1.65</v>
      </c>
      <c r="AA28" s="203">
        <v>0.62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31.56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0.09</v>
      </c>
      <c r="L29" s="203">
        <v>169.93</v>
      </c>
      <c r="M29" s="203">
        <v>0.42</v>
      </c>
      <c r="N29" s="203">
        <v>1.0900000000000001</v>
      </c>
      <c r="O29" s="203">
        <v>0</v>
      </c>
      <c r="P29" s="203">
        <v>1.1599999999999999</v>
      </c>
      <c r="Q29" s="203">
        <v>0.2</v>
      </c>
      <c r="R29" s="203">
        <v>0.39</v>
      </c>
      <c r="S29" s="203">
        <v>0.24</v>
      </c>
      <c r="T29" s="203">
        <v>0</v>
      </c>
      <c r="U29" s="203">
        <v>1.61</v>
      </c>
      <c r="V29" s="203">
        <v>0.19</v>
      </c>
      <c r="W29" s="203">
        <v>0.32</v>
      </c>
      <c r="X29" s="203">
        <v>1.36</v>
      </c>
      <c r="Y29" s="203">
        <v>0</v>
      </c>
      <c r="Z29" s="203">
        <v>1.65</v>
      </c>
      <c r="AA29" s="203">
        <v>0.62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31.56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2.95</v>
      </c>
      <c r="L30" s="203">
        <v>214.55</v>
      </c>
      <c r="M30" s="203">
        <v>0.42</v>
      </c>
      <c r="N30" s="203">
        <v>1.0900000000000001</v>
      </c>
      <c r="O30" s="203">
        <v>0</v>
      </c>
      <c r="P30" s="203">
        <v>1.1599999999999999</v>
      </c>
      <c r="Q30" s="203">
        <v>0.2</v>
      </c>
      <c r="R30" s="203">
        <v>0.39</v>
      </c>
      <c r="S30" s="203">
        <v>0.24</v>
      </c>
      <c r="T30" s="203">
        <v>0</v>
      </c>
      <c r="U30" s="203">
        <v>1.61</v>
      </c>
      <c r="V30" s="203">
        <v>0.19</v>
      </c>
      <c r="W30" s="203">
        <v>0.32</v>
      </c>
      <c r="X30" s="203">
        <v>1.36</v>
      </c>
      <c r="Y30" s="203">
        <v>0</v>
      </c>
      <c r="Z30" s="203">
        <v>1.65</v>
      </c>
      <c r="AA30" s="203">
        <v>8.82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2.95</v>
      </c>
      <c r="L31" s="203">
        <v>206.93</v>
      </c>
      <c r="M31" s="203">
        <v>0.42</v>
      </c>
      <c r="N31" s="203">
        <v>1.0900000000000001</v>
      </c>
      <c r="O31" s="203">
        <v>0</v>
      </c>
      <c r="P31" s="203">
        <v>1.1599999999999999</v>
      </c>
      <c r="Q31" s="203">
        <v>4.75</v>
      </c>
      <c r="R31" s="203">
        <v>10.1</v>
      </c>
      <c r="S31" s="203">
        <v>5.33</v>
      </c>
      <c r="T31" s="203">
        <v>0</v>
      </c>
      <c r="U31" s="203">
        <v>1.61</v>
      </c>
      <c r="V31" s="203">
        <v>0.19</v>
      </c>
      <c r="W31" s="203">
        <v>3.89</v>
      </c>
      <c r="X31" s="203">
        <v>1.36</v>
      </c>
      <c r="Y31" s="203">
        <v>0</v>
      </c>
      <c r="Z31" s="203">
        <v>1.65</v>
      </c>
      <c r="AA31" s="203">
        <v>8.82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31.56</v>
      </c>
      <c r="AJ31" s="203">
        <v>0</v>
      </c>
      <c r="AK31" s="203">
        <v>16.68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1.38</v>
      </c>
      <c r="L32" s="203">
        <v>206.93</v>
      </c>
      <c r="M32" s="203">
        <v>0.42</v>
      </c>
      <c r="N32" s="203">
        <v>1.0900000000000001</v>
      </c>
      <c r="O32" s="203">
        <v>0</v>
      </c>
      <c r="P32" s="203">
        <v>1.1599999999999999</v>
      </c>
      <c r="Q32" s="203">
        <v>4.75</v>
      </c>
      <c r="R32" s="203">
        <v>10.1</v>
      </c>
      <c r="S32" s="203">
        <v>5.32</v>
      </c>
      <c r="T32" s="203">
        <v>0</v>
      </c>
      <c r="U32" s="203">
        <v>1.61</v>
      </c>
      <c r="V32" s="203">
        <v>4.42</v>
      </c>
      <c r="W32" s="203">
        <v>3.89</v>
      </c>
      <c r="X32" s="203">
        <v>1.36</v>
      </c>
      <c r="Y32" s="203">
        <v>0</v>
      </c>
      <c r="Z32" s="203">
        <v>15.12</v>
      </c>
      <c r="AA32" s="203">
        <v>6.58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31.56</v>
      </c>
      <c r="AJ32" s="203">
        <v>0</v>
      </c>
      <c r="AK32" s="203">
        <v>16.68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1.39</v>
      </c>
      <c r="L33" s="203">
        <v>206.93</v>
      </c>
      <c r="M33" s="203">
        <v>0.42</v>
      </c>
      <c r="N33" s="203">
        <v>1.0900000000000001</v>
      </c>
      <c r="O33" s="203">
        <v>0</v>
      </c>
      <c r="P33" s="203">
        <v>1.1599999999999999</v>
      </c>
      <c r="Q33" s="203">
        <v>4.6900000000000004</v>
      </c>
      <c r="R33" s="203">
        <v>10.1</v>
      </c>
      <c r="S33" s="203">
        <v>5.58</v>
      </c>
      <c r="T33" s="203">
        <v>0</v>
      </c>
      <c r="U33" s="203">
        <v>1.61</v>
      </c>
      <c r="V33" s="203">
        <v>4.42</v>
      </c>
      <c r="W33" s="203">
        <v>3.89</v>
      </c>
      <c r="X33" s="203">
        <v>1.36</v>
      </c>
      <c r="Y33" s="203">
        <v>0</v>
      </c>
      <c r="Z33" s="203">
        <v>15.12</v>
      </c>
      <c r="AA33" s="203">
        <v>6.58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16.68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1.39</v>
      </c>
      <c r="L34" s="203">
        <v>206.93</v>
      </c>
      <c r="M34" s="203">
        <v>0.42</v>
      </c>
      <c r="N34" s="203">
        <v>1.0900000000000001</v>
      </c>
      <c r="O34" s="203">
        <v>0</v>
      </c>
      <c r="P34" s="203">
        <v>1.1599999999999999</v>
      </c>
      <c r="Q34" s="203">
        <v>4.6900000000000004</v>
      </c>
      <c r="R34" s="203">
        <v>10.1</v>
      </c>
      <c r="S34" s="203">
        <v>5.58</v>
      </c>
      <c r="T34" s="203">
        <v>0</v>
      </c>
      <c r="U34" s="203">
        <v>1.61</v>
      </c>
      <c r="V34" s="203">
        <v>4.42</v>
      </c>
      <c r="W34" s="203">
        <v>3.89</v>
      </c>
      <c r="X34" s="203">
        <v>1.36</v>
      </c>
      <c r="Y34" s="203">
        <v>0</v>
      </c>
      <c r="Z34" s="203">
        <v>15.12</v>
      </c>
      <c r="AA34" s="203">
        <v>6.58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16.68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1.39</v>
      </c>
      <c r="L35" s="203">
        <v>206.93</v>
      </c>
      <c r="M35" s="203">
        <v>0.42</v>
      </c>
      <c r="N35" s="203">
        <v>1.0900000000000001</v>
      </c>
      <c r="O35" s="203">
        <v>0</v>
      </c>
      <c r="P35" s="203">
        <v>1.1599999999999999</v>
      </c>
      <c r="Q35" s="203">
        <v>4.6900000000000004</v>
      </c>
      <c r="R35" s="203">
        <v>10.1</v>
      </c>
      <c r="S35" s="203">
        <v>4.46</v>
      </c>
      <c r="T35" s="203">
        <v>0</v>
      </c>
      <c r="U35" s="203">
        <v>1.61</v>
      </c>
      <c r="V35" s="203">
        <v>4.42</v>
      </c>
      <c r="W35" s="203">
        <v>3.89</v>
      </c>
      <c r="X35" s="203">
        <v>1.36</v>
      </c>
      <c r="Y35" s="203">
        <v>0</v>
      </c>
      <c r="Z35" s="203">
        <v>15.12</v>
      </c>
      <c r="AA35" s="203">
        <v>6.58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16.68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1.39</v>
      </c>
      <c r="L36" s="203">
        <v>206.93</v>
      </c>
      <c r="M36" s="203">
        <v>0.42</v>
      </c>
      <c r="N36" s="203">
        <v>1.0900000000000001</v>
      </c>
      <c r="O36" s="203">
        <v>0</v>
      </c>
      <c r="P36" s="203">
        <v>1.1599999999999999</v>
      </c>
      <c r="Q36" s="203">
        <v>4.6900000000000004</v>
      </c>
      <c r="R36" s="203">
        <v>10.1</v>
      </c>
      <c r="S36" s="203">
        <v>4.46</v>
      </c>
      <c r="T36" s="203">
        <v>0</v>
      </c>
      <c r="U36" s="203">
        <v>1.61</v>
      </c>
      <c r="V36" s="203">
        <v>4.42</v>
      </c>
      <c r="W36" s="203">
        <v>3.89</v>
      </c>
      <c r="X36" s="203">
        <v>1.36</v>
      </c>
      <c r="Y36" s="203">
        <v>0</v>
      </c>
      <c r="Z36" s="203">
        <v>15.12</v>
      </c>
      <c r="AA36" s="203">
        <v>6.58</v>
      </c>
      <c r="AB36" s="203">
        <v>0</v>
      </c>
      <c r="AC36" s="203">
        <v>16.28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33.75</v>
      </c>
      <c r="AJ36" s="203">
        <v>0</v>
      </c>
      <c r="AK36" s="203">
        <v>16.68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1.39</v>
      </c>
      <c r="L37" s="203">
        <v>206.93</v>
      </c>
      <c r="M37" s="203">
        <v>0.42</v>
      </c>
      <c r="N37" s="203">
        <v>1.0900000000000001</v>
      </c>
      <c r="O37" s="203">
        <v>0</v>
      </c>
      <c r="P37" s="203">
        <v>1.1599999999999999</v>
      </c>
      <c r="Q37" s="203">
        <v>3.2</v>
      </c>
      <c r="R37" s="203">
        <v>10.1</v>
      </c>
      <c r="S37" s="203">
        <v>4.46</v>
      </c>
      <c r="T37" s="203">
        <v>0</v>
      </c>
      <c r="U37" s="203">
        <v>1.61</v>
      </c>
      <c r="V37" s="203">
        <v>4.42</v>
      </c>
      <c r="W37" s="203">
        <v>3.89</v>
      </c>
      <c r="X37" s="203">
        <v>1.36</v>
      </c>
      <c r="Y37" s="203">
        <v>0</v>
      </c>
      <c r="Z37" s="203">
        <v>15.12</v>
      </c>
      <c r="AA37" s="203">
        <v>6.58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1.39</v>
      </c>
      <c r="L38" s="203">
        <v>206.93</v>
      </c>
      <c r="M38" s="203">
        <v>0.42</v>
      </c>
      <c r="N38" s="203">
        <v>1.0900000000000001</v>
      </c>
      <c r="O38" s="203">
        <v>0</v>
      </c>
      <c r="P38" s="203">
        <v>1.1599999999999999</v>
      </c>
      <c r="Q38" s="203">
        <v>3.2</v>
      </c>
      <c r="R38" s="203">
        <v>10.1</v>
      </c>
      <c r="S38" s="203">
        <v>4.46</v>
      </c>
      <c r="T38" s="203">
        <v>0</v>
      </c>
      <c r="U38" s="203">
        <v>1.61</v>
      </c>
      <c r="V38" s="203">
        <v>4.42</v>
      </c>
      <c r="W38" s="203">
        <v>3.89</v>
      </c>
      <c r="X38" s="203">
        <v>1.36</v>
      </c>
      <c r="Y38" s="203">
        <v>0</v>
      </c>
      <c r="Z38" s="203">
        <v>15.12</v>
      </c>
      <c r="AA38" s="203">
        <v>6.58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1.38</v>
      </c>
      <c r="L39" s="203">
        <v>206.93</v>
      </c>
      <c r="M39" s="203">
        <v>0.42</v>
      </c>
      <c r="N39" s="203">
        <v>1.0900000000000001</v>
      </c>
      <c r="O39" s="203">
        <v>0</v>
      </c>
      <c r="P39" s="203">
        <v>1.1599999999999999</v>
      </c>
      <c r="Q39" s="203">
        <v>3.2</v>
      </c>
      <c r="R39" s="203">
        <v>10.1</v>
      </c>
      <c r="S39" s="203">
        <v>4.46</v>
      </c>
      <c r="T39" s="203">
        <v>0</v>
      </c>
      <c r="U39" s="203">
        <v>1.61</v>
      </c>
      <c r="V39" s="203">
        <v>4.42</v>
      </c>
      <c r="W39" s="203">
        <v>3.89</v>
      </c>
      <c r="X39" s="203">
        <v>1.36</v>
      </c>
      <c r="Y39" s="203">
        <v>0</v>
      </c>
      <c r="Z39" s="203">
        <v>15.12</v>
      </c>
      <c r="AA39" s="203">
        <v>6.58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1.38</v>
      </c>
      <c r="L40" s="203">
        <v>206.93</v>
      </c>
      <c r="M40" s="203">
        <v>0.42</v>
      </c>
      <c r="N40" s="203">
        <v>1.0900000000000001</v>
      </c>
      <c r="O40" s="203">
        <v>0</v>
      </c>
      <c r="P40" s="203">
        <v>1.1599999999999999</v>
      </c>
      <c r="Q40" s="203">
        <v>4.24</v>
      </c>
      <c r="R40" s="203">
        <v>10.1</v>
      </c>
      <c r="S40" s="203">
        <v>5.58</v>
      </c>
      <c r="T40" s="203">
        <v>0</v>
      </c>
      <c r="U40" s="203">
        <v>1.61</v>
      </c>
      <c r="V40" s="203">
        <v>0.19</v>
      </c>
      <c r="W40" s="203">
        <v>3.89</v>
      </c>
      <c r="X40" s="203">
        <v>1.36</v>
      </c>
      <c r="Y40" s="203">
        <v>0</v>
      </c>
      <c r="Z40" s="203">
        <v>1.65</v>
      </c>
      <c r="AA40" s="203">
        <v>6.58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0</v>
      </c>
      <c r="L41" s="203">
        <v>169.93</v>
      </c>
      <c r="M41" s="203">
        <v>0.42</v>
      </c>
      <c r="N41" s="203">
        <v>1.0900000000000001</v>
      </c>
      <c r="O41" s="203">
        <v>0</v>
      </c>
      <c r="P41" s="203">
        <v>1.1599999999999999</v>
      </c>
      <c r="Q41" s="203">
        <v>0</v>
      </c>
      <c r="R41" s="203">
        <v>0.39</v>
      </c>
      <c r="S41" s="203">
        <v>0</v>
      </c>
      <c r="T41" s="203">
        <v>0</v>
      </c>
      <c r="U41" s="203">
        <v>1.61</v>
      </c>
      <c r="V41" s="203">
        <v>0.19</v>
      </c>
      <c r="W41" s="203">
        <v>0.32</v>
      </c>
      <c r="X41" s="203">
        <v>1.36</v>
      </c>
      <c r="Y41" s="203">
        <v>0</v>
      </c>
      <c r="Z41" s="203">
        <v>1.65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0</v>
      </c>
      <c r="L42" s="203">
        <v>169.93</v>
      </c>
      <c r="M42" s="203">
        <v>0.42</v>
      </c>
      <c r="N42" s="203">
        <v>1.0900000000000001</v>
      </c>
      <c r="O42" s="203">
        <v>0</v>
      </c>
      <c r="P42" s="203">
        <v>1.1599999999999999</v>
      </c>
      <c r="Q42" s="203">
        <v>0</v>
      </c>
      <c r="R42" s="203">
        <v>0.39</v>
      </c>
      <c r="S42" s="203">
        <v>0</v>
      </c>
      <c r="T42" s="203">
        <v>0</v>
      </c>
      <c r="U42" s="203">
        <v>1.61</v>
      </c>
      <c r="V42" s="203">
        <v>0.19</v>
      </c>
      <c r="W42" s="203">
        <v>0.32</v>
      </c>
      <c r="X42" s="203">
        <v>1.36</v>
      </c>
      <c r="Y42" s="203">
        <v>0</v>
      </c>
      <c r="Z42" s="203">
        <v>1.65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0</v>
      </c>
      <c r="L43" s="203">
        <v>140.83000000000001</v>
      </c>
      <c r="M43" s="203">
        <v>0.42</v>
      </c>
      <c r="N43" s="203">
        <v>1.0900000000000001</v>
      </c>
      <c r="O43" s="203">
        <v>0</v>
      </c>
      <c r="P43" s="203">
        <v>1.1599999999999999</v>
      </c>
      <c r="Q43" s="203">
        <v>0</v>
      </c>
      <c r="R43" s="203">
        <v>0.35</v>
      </c>
      <c r="S43" s="203">
        <v>0</v>
      </c>
      <c r="T43" s="203">
        <v>0</v>
      </c>
      <c r="U43" s="203">
        <v>1.61</v>
      </c>
      <c r="V43" s="203">
        <v>0.19</v>
      </c>
      <c r="W43" s="203">
        <v>0.32</v>
      </c>
      <c r="X43" s="203">
        <v>1.36</v>
      </c>
      <c r="Y43" s="203">
        <v>0</v>
      </c>
      <c r="Z43" s="203">
        <v>1.65</v>
      </c>
      <c r="AA43" s="203">
        <v>0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31.56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0</v>
      </c>
      <c r="L44" s="203">
        <v>102.03</v>
      </c>
      <c r="M44" s="203">
        <v>0.42</v>
      </c>
      <c r="N44" s="203">
        <v>1.0900000000000001</v>
      </c>
      <c r="O44" s="203">
        <v>0</v>
      </c>
      <c r="P44" s="203">
        <v>1.1599999999999999</v>
      </c>
      <c r="Q44" s="203">
        <v>0.2</v>
      </c>
      <c r="R44" s="203">
        <v>0.39</v>
      </c>
      <c r="S44" s="203">
        <v>0.24</v>
      </c>
      <c r="T44" s="203">
        <v>0</v>
      </c>
      <c r="U44" s="203">
        <v>1.61</v>
      </c>
      <c r="V44" s="203">
        <v>0.19</v>
      </c>
      <c r="W44" s="203">
        <v>0.32</v>
      </c>
      <c r="X44" s="203">
        <v>1.36</v>
      </c>
      <c r="Y44" s="203">
        <v>0</v>
      </c>
      <c r="Z44" s="203">
        <v>1.65</v>
      </c>
      <c r="AA44" s="203">
        <v>0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0</v>
      </c>
      <c r="L45" s="203">
        <v>72.930000000000007</v>
      </c>
      <c r="M45" s="203">
        <v>0.42</v>
      </c>
      <c r="N45" s="203">
        <v>1.0900000000000001</v>
      </c>
      <c r="O45" s="203">
        <v>0</v>
      </c>
      <c r="P45" s="203">
        <v>1.1599999999999999</v>
      </c>
      <c r="Q45" s="203">
        <v>0.2</v>
      </c>
      <c r="R45" s="203">
        <v>0.39</v>
      </c>
      <c r="S45" s="203">
        <v>0.24</v>
      </c>
      <c r="T45" s="203">
        <v>0</v>
      </c>
      <c r="U45" s="203">
        <v>1.61</v>
      </c>
      <c r="V45" s="203">
        <v>0.19</v>
      </c>
      <c r="W45" s="203">
        <v>0.32</v>
      </c>
      <c r="X45" s="203">
        <v>1.36</v>
      </c>
      <c r="Y45" s="203">
        <v>0</v>
      </c>
      <c r="Z45" s="203">
        <v>1.65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0</v>
      </c>
      <c r="L46" s="203">
        <v>72.930000000000007</v>
      </c>
      <c r="M46" s="203">
        <v>0.42</v>
      </c>
      <c r="N46" s="203">
        <v>1.0900000000000001</v>
      </c>
      <c r="O46" s="203">
        <v>0</v>
      </c>
      <c r="P46" s="203">
        <v>1.1599999999999999</v>
      </c>
      <c r="Q46" s="203">
        <v>0.2</v>
      </c>
      <c r="R46" s="203">
        <v>0.39</v>
      </c>
      <c r="S46" s="203">
        <v>0.24</v>
      </c>
      <c r="T46" s="203">
        <v>0</v>
      </c>
      <c r="U46" s="203">
        <v>1.61</v>
      </c>
      <c r="V46" s="203">
        <v>0.19</v>
      </c>
      <c r="W46" s="203">
        <v>0.32</v>
      </c>
      <c r="X46" s="203">
        <v>1.36</v>
      </c>
      <c r="Y46" s="203">
        <v>0</v>
      </c>
      <c r="Z46" s="203">
        <v>1.65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0</v>
      </c>
      <c r="L47" s="203">
        <v>63.86</v>
      </c>
      <c r="M47" s="203">
        <v>0.42</v>
      </c>
      <c r="N47" s="203">
        <v>1.0900000000000001</v>
      </c>
      <c r="O47" s="203">
        <v>0</v>
      </c>
      <c r="P47" s="203">
        <v>1.1599999999999999</v>
      </c>
      <c r="Q47" s="203">
        <v>0.2</v>
      </c>
      <c r="R47" s="203">
        <v>0.39</v>
      </c>
      <c r="S47" s="203">
        <v>0.24</v>
      </c>
      <c r="T47" s="203">
        <v>0</v>
      </c>
      <c r="U47" s="203">
        <v>1.61</v>
      </c>
      <c r="V47" s="203">
        <v>0.19</v>
      </c>
      <c r="W47" s="203">
        <v>0.32</v>
      </c>
      <c r="X47" s="203">
        <v>1.36</v>
      </c>
      <c r="Y47" s="203">
        <v>0</v>
      </c>
      <c r="Z47" s="203">
        <v>1.65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0</v>
      </c>
      <c r="L48" s="203">
        <v>80.28</v>
      </c>
      <c r="M48" s="203">
        <v>0.42</v>
      </c>
      <c r="N48" s="203">
        <v>1.0900000000000001</v>
      </c>
      <c r="O48" s="203">
        <v>0</v>
      </c>
      <c r="P48" s="203">
        <v>1.1599999999999999</v>
      </c>
      <c r="Q48" s="203">
        <v>0.2</v>
      </c>
      <c r="R48" s="203">
        <v>0.39</v>
      </c>
      <c r="S48" s="203">
        <v>0.24</v>
      </c>
      <c r="T48" s="203">
        <v>0</v>
      </c>
      <c r="U48" s="203">
        <v>1.61</v>
      </c>
      <c r="V48" s="203">
        <v>0.19</v>
      </c>
      <c r="W48" s="203">
        <v>0.32</v>
      </c>
      <c r="X48" s="203">
        <v>1.36</v>
      </c>
      <c r="Y48" s="203">
        <v>0</v>
      </c>
      <c r="Z48" s="203">
        <v>1.65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0</v>
      </c>
      <c r="L49" s="203">
        <v>13.83</v>
      </c>
      <c r="M49" s="203">
        <v>0.42</v>
      </c>
      <c r="N49" s="203">
        <v>1.0900000000000001</v>
      </c>
      <c r="O49" s="203">
        <v>0</v>
      </c>
      <c r="P49" s="203">
        <v>1.1599999999999999</v>
      </c>
      <c r="Q49" s="203">
        <v>0</v>
      </c>
      <c r="R49" s="203">
        <v>0.39</v>
      </c>
      <c r="S49" s="203">
        <v>0</v>
      </c>
      <c r="T49" s="203">
        <v>0</v>
      </c>
      <c r="U49" s="203">
        <v>1.61</v>
      </c>
      <c r="V49" s="203">
        <v>0.19</v>
      </c>
      <c r="W49" s="203">
        <v>0.32</v>
      </c>
      <c r="X49" s="203">
        <v>1.36</v>
      </c>
      <c r="Y49" s="203">
        <v>0</v>
      </c>
      <c r="Z49" s="203">
        <v>1.65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31.56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0</v>
      </c>
      <c r="L50" s="203">
        <v>13.83</v>
      </c>
      <c r="M50" s="203">
        <v>0.42</v>
      </c>
      <c r="N50" s="203">
        <v>1.0900000000000001</v>
      </c>
      <c r="O50" s="203">
        <v>0</v>
      </c>
      <c r="P50" s="203">
        <v>1.1599999999999999</v>
      </c>
      <c r="Q50" s="203">
        <v>0</v>
      </c>
      <c r="R50" s="203">
        <v>0.39</v>
      </c>
      <c r="S50" s="203">
        <v>0</v>
      </c>
      <c r="T50" s="203">
        <v>0</v>
      </c>
      <c r="U50" s="203">
        <v>1.61</v>
      </c>
      <c r="V50" s="203">
        <v>0.19</v>
      </c>
      <c r="W50" s="203">
        <v>0.32</v>
      </c>
      <c r="X50" s="203">
        <v>1.36</v>
      </c>
      <c r="Y50" s="203">
        <v>0</v>
      </c>
      <c r="Z50" s="203">
        <v>1.65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</v>
      </c>
      <c r="L51" s="203">
        <v>13.83</v>
      </c>
      <c r="M51" s="203">
        <v>0.42</v>
      </c>
      <c r="N51" s="203">
        <v>1.0900000000000001</v>
      </c>
      <c r="O51" s="203">
        <v>0</v>
      </c>
      <c r="P51" s="203">
        <v>1.1599999999999999</v>
      </c>
      <c r="Q51" s="203">
        <v>0.2</v>
      </c>
      <c r="R51" s="203">
        <v>0.39</v>
      </c>
      <c r="S51" s="203">
        <v>0.24</v>
      </c>
      <c r="T51" s="203">
        <v>0</v>
      </c>
      <c r="U51" s="203">
        <v>1.61</v>
      </c>
      <c r="V51" s="203">
        <v>0.19</v>
      </c>
      <c r="W51" s="203">
        <v>0.32</v>
      </c>
      <c r="X51" s="203">
        <v>1.36</v>
      </c>
      <c r="Y51" s="203">
        <v>0</v>
      </c>
      <c r="Z51" s="203">
        <v>1.65</v>
      </c>
      <c r="AA51" s="203">
        <v>0.63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</v>
      </c>
      <c r="L52" s="203">
        <v>13.83</v>
      </c>
      <c r="M52" s="203">
        <v>0.42</v>
      </c>
      <c r="N52" s="203">
        <v>1.0900000000000001</v>
      </c>
      <c r="O52" s="203">
        <v>0</v>
      </c>
      <c r="P52" s="203">
        <v>1.1599999999999999</v>
      </c>
      <c r="Q52" s="203">
        <v>0.2</v>
      </c>
      <c r="R52" s="203">
        <v>0.39</v>
      </c>
      <c r="S52" s="203">
        <v>0.24</v>
      </c>
      <c r="T52" s="203">
        <v>0</v>
      </c>
      <c r="U52" s="203">
        <v>1.61</v>
      </c>
      <c r="V52" s="203">
        <v>0.19</v>
      </c>
      <c r="W52" s="203">
        <v>0.32</v>
      </c>
      <c r="X52" s="203">
        <v>1.36</v>
      </c>
      <c r="Y52" s="203">
        <v>0</v>
      </c>
      <c r="Z52" s="203">
        <v>1.65</v>
      </c>
      <c r="AA52" s="203">
        <v>0.63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</v>
      </c>
      <c r="L53" s="203">
        <v>13.83</v>
      </c>
      <c r="M53" s="203">
        <v>0.42</v>
      </c>
      <c r="N53" s="203">
        <v>1.0900000000000001</v>
      </c>
      <c r="O53" s="203">
        <v>0</v>
      </c>
      <c r="P53" s="203">
        <v>1.1599999999999999</v>
      </c>
      <c r="Q53" s="203">
        <v>0.2</v>
      </c>
      <c r="R53" s="203">
        <v>0.39</v>
      </c>
      <c r="S53" s="203">
        <v>0.24</v>
      </c>
      <c r="T53" s="203">
        <v>0</v>
      </c>
      <c r="U53" s="203">
        <v>1.61</v>
      </c>
      <c r="V53" s="203">
        <v>0.19</v>
      </c>
      <c r="W53" s="203">
        <v>0.32</v>
      </c>
      <c r="X53" s="203">
        <v>1.36</v>
      </c>
      <c r="Y53" s="203">
        <v>0</v>
      </c>
      <c r="Z53" s="203">
        <v>1.65</v>
      </c>
      <c r="AA53" s="203">
        <v>0.63</v>
      </c>
      <c r="AB53" s="203">
        <v>0</v>
      </c>
      <c r="AC53" s="203">
        <v>16.52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34.33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</v>
      </c>
      <c r="L54" s="203">
        <v>13.83</v>
      </c>
      <c r="M54" s="203">
        <v>0.42</v>
      </c>
      <c r="N54" s="203">
        <v>1.0900000000000001</v>
      </c>
      <c r="O54" s="203">
        <v>0</v>
      </c>
      <c r="P54" s="203">
        <v>1.1599999999999999</v>
      </c>
      <c r="Q54" s="203">
        <v>0.2</v>
      </c>
      <c r="R54" s="203">
        <v>0.39</v>
      </c>
      <c r="S54" s="203">
        <v>0.24</v>
      </c>
      <c r="T54" s="203">
        <v>0</v>
      </c>
      <c r="U54" s="203">
        <v>1.61</v>
      </c>
      <c r="V54" s="203">
        <v>0.19</v>
      </c>
      <c r="W54" s="203">
        <v>0.32</v>
      </c>
      <c r="X54" s="203">
        <v>1.36</v>
      </c>
      <c r="Y54" s="203">
        <v>0</v>
      </c>
      <c r="Z54" s="203">
        <v>1.65</v>
      </c>
      <c r="AA54" s="203">
        <v>0.63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0</v>
      </c>
      <c r="L55" s="203">
        <v>48.68</v>
      </c>
      <c r="M55" s="203">
        <v>0.42</v>
      </c>
      <c r="N55" s="203">
        <v>1.0900000000000001</v>
      </c>
      <c r="O55" s="203">
        <v>0</v>
      </c>
      <c r="P55" s="203">
        <v>1.1599999999999999</v>
      </c>
      <c r="Q55" s="203">
        <v>0.2</v>
      </c>
      <c r="R55" s="203">
        <v>0.39</v>
      </c>
      <c r="S55" s="203">
        <v>0.24</v>
      </c>
      <c r="T55" s="203">
        <v>0</v>
      </c>
      <c r="U55" s="203">
        <v>1.61</v>
      </c>
      <c r="V55" s="203">
        <v>0.19</v>
      </c>
      <c r="W55" s="203">
        <v>0.32</v>
      </c>
      <c r="X55" s="203">
        <v>1.36</v>
      </c>
      <c r="Y55" s="203">
        <v>0</v>
      </c>
      <c r="Z55" s="203">
        <v>1.65</v>
      </c>
      <c r="AA55" s="203">
        <v>0.63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31.56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0</v>
      </c>
      <c r="L56" s="203">
        <v>72.930000000000007</v>
      </c>
      <c r="M56" s="203">
        <v>0.42</v>
      </c>
      <c r="N56" s="203">
        <v>1.0900000000000001</v>
      </c>
      <c r="O56" s="203">
        <v>0</v>
      </c>
      <c r="P56" s="203">
        <v>1.1599999999999999</v>
      </c>
      <c r="Q56" s="203">
        <v>0.2</v>
      </c>
      <c r="R56" s="203">
        <v>0.39</v>
      </c>
      <c r="S56" s="203">
        <v>0.24</v>
      </c>
      <c r="T56" s="203">
        <v>0</v>
      </c>
      <c r="U56" s="203">
        <v>1.61</v>
      </c>
      <c r="V56" s="203">
        <v>0.19</v>
      </c>
      <c r="W56" s="203">
        <v>0.32</v>
      </c>
      <c r="X56" s="203">
        <v>1.36</v>
      </c>
      <c r="Y56" s="203">
        <v>0</v>
      </c>
      <c r="Z56" s="203">
        <v>1.65</v>
      </c>
      <c r="AA56" s="203">
        <v>0.63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0</v>
      </c>
      <c r="L57" s="203">
        <v>13.83</v>
      </c>
      <c r="M57" s="203">
        <v>0.42</v>
      </c>
      <c r="N57" s="203">
        <v>1.0900000000000001</v>
      </c>
      <c r="O57" s="203">
        <v>0</v>
      </c>
      <c r="P57" s="203">
        <v>1.1599999999999999</v>
      </c>
      <c r="Q57" s="203">
        <v>0.03</v>
      </c>
      <c r="R57" s="203">
        <v>0.31</v>
      </c>
      <c r="S57" s="203">
        <v>0.25</v>
      </c>
      <c r="T57" s="203">
        <v>0</v>
      </c>
      <c r="U57" s="203">
        <v>1.61</v>
      </c>
      <c r="V57" s="203">
        <v>0.19</v>
      </c>
      <c r="W57" s="203">
        <v>0.32</v>
      </c>
      <c r="X57" s="203">
        <v>1.36</v>
      </c>
      <c r="Y57" s="203">
        <v>0</v>
      </c>
      <c r="Z57" s="203">
        <v>1.65</v>
      </c>
      <c r="AA57" s="203">
        <v>0.35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</v>
      </c>
      <c r="L58" s="203">
        <v>13.83</v>
      </c>
      <c r="M58" s="203">
        <v>0.42</v>
      </c>
      <c r="N58" s="203">
        <v>1.0900000000000001</v>
      </c>
      <c r="O58" s="203">
        <v>0</v>
      </c>
      <c r="P58" s="203">
        <v>1.1599999999999999</v>
      </c>
      <c r="Q58" s="203">
        <v>0.2</v>
      </c>
      <c r="R58" s="203">
        <v>0.39</v>
      </c>
      <c r="S58" s="203">
        <v>0.24</v>
      </c>
      <c r="T58" s="203">
        <v>0</v>
      </c>
      <c r="U58" s="203">
        <v>1.61</v>
      </c>
      <c r="V58" s="203">
        <v>0.19</v>
      </c>
      <c r="W58" s="203">
        <v>0.32</v>
      </c>
      <c r="X58" s="203">
        <v>1.36</v>
      </c>
      <c r="Y58" s="203">
        <v>0</v>
      </c>
      <c r="Z58" s="203">
        <v>1.65</v>
      </c>
      <c r="AA58" s="203">
        <v>0.35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0.09</v>
      </c>
      <c r="L59" s="203">
        <v>13.83</v>
      </c>
      <c r="M59" s="203">
        <v>0.42</v>
      </c>
      <c r="N59" s="203">
        <v>1.0900000000000001</v>
      </c>
      <c r="O59" s="203">
        <v>0</v>
      </c>
      <c r="P59" s="203">
        <v>1.1599999999999999</v>
      </c>
      <c r="Q59" s="203">
        <v>0.2</v>
      </c>
      <c r="R59" s="203">
        <v>0.39</v>
      </c>
      <c r="S59" s="203">
        <v>0.24</v>
      </c>
      <c r="T59" s="203">
        <v>0</v>
      </c>
      <c r="U59" s="203">
        <v>1.61</v>
      </c>
      <c r="V59" s="203">
        <v>0.19</v>
      </c>
      <c r="W59" s="203">
        <v>0.32</v>
      </c>
      <c r="X59" s="203">
        <v>1.36</v>
      </c>
      <c r="Y59" s="203">
        <v>0</v>
      </c>
      <c r="Z59" s="203">
        <v>1.65</v>
      </c>
      <c r="AA59" s="203">
        <v>0.35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0.09</v>
      </c>
      <c r="L60" s="203">
        <v>13.83</v>
      </c>
      <c r="M60" s="203">
        <v>0.42</v>
      </c>
      <c r="N60" s="203">
        <v>1.0900000000000001</v>
      </c>
      <c r="O60" s="203">
        <v>0</v>
      </c>
      <c r="P60" s="203">
        <v>1.1599999999999999</v>
      </c>
      <c r="Q60" s="203">
        <v>0.2</v>
      </c>
      <c r="R60" s="203">
        <v>0.39</v>
      </c>
      <c r="S60" s="203">
        <v>0.24</v>
      </c>
      <c r="T60" s="203">
        <v>0</v>
      </c>
      <c r="U60" s="203">
        <v>1.61</v>
      </c>
      <c r="V60" s="203">
        <v>0.19</v>
      </c>
      <c r="W60" s="203">
        <v>0.32</v>
      </c>
      <c r="X60" s="203">
        <v>1.36</v>
      </c>
      <c r="Y60" s="203">
        <v>0</v>
      </c>
      <c r="Z60" s="203">
        <v>1.65</v>
      </c>
      <c r="AA60" s="203">
        <v>0.35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0.09</v>
      </c>
      <c r="L61" s="203">
        <v>13.83</v>
      </c>
      <c r="M61" s="203">
        <v>0.42</v>
      </c>
      <c r="N61" s="203">
        <v>1.0900000000000001</v>
      </c>
      <c r="O61" s="203">
        <v>0</v>
      </c>
      <c r="P61" s="203">
        <v>1.1599999999999999</v>
      </c>
      <c r="Q61" s="203">
        <v>0.2</v>
      </c>
      <c r="R61" s="203">
        <v>0.39</v>
      </c>
      <c r="S61" s="203">
        <v>0.24</v>
      </c>
      <c r="T61" s="203">
        <v>0</v>
      </c>
      <c r="U61" s="203">
        <v>1.61</v>
      </c>
      <c r="V61" s="203">
        <v>0.19</v>
      </c>
      <c r="W61" s="203">
        <v>0.32</v>
      </c>
      <c r="X61" s="203">
        <v>1.36</v>
      </c>
      <c r="Y61" s="203">
        <v>0</v>
      </c>
      <c r="Z61" s="203">
        <v>1.65</v>
      </c>
      <c r="AA61" s="203">
        <v>0.62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31.56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0.09</v>
      </c>
      <c r="L62" s="203">
        <v>13.83</v>
      </c>
      <c r="M62" s="203">
        <v>0.42</v>
      </c>
      <c r="N62" s="203">
        <v>1.0900000000000001</v>
      </c>
      <c r="O62" s="203">
        <v>0</v>
      </c>
      <c r="P62" s="203">
        <v>1.1599999999999999</v>
      </c>
      <c r="Q62" s="203">
        <v>0.2</v>
      </c>
      <c r="R62" s="203">
        <v>0.39</v>
      </c>
      <c r="S62" s="203">
        <v>0.24</v>
      </c>
      <c r="T62" s="203">
        <v>0</v>
      </c>
      <c r="U62" s="203">
        <v>1.61</v>
      </c>
      <c r="V62" s="203">
        <v>0.19</v>
      </c>
      <c r="W62" s="203">
        <v>0.32</v>
      </c>
      <c r="X62" s="203">
        <v>1.36</v>
      </c>
      <c r="Y62" s="203">
        <v>0</v>
      </c>
      <c r="Z62" s="203">
        <v>1.65</v>
      </c>
      <c r="AA62" s="203">
        <v>0.62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31.56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0.09</v>
      </c>
      <c r="L63" s="203">
        <v>13.83</v>
      </c>
      <c r="M63" s="203">
        <v>0.42</v>
      </c>
      <c r="N63" s="203">
        <v>1.0900000000000001</v>
      </c>
      <c r="O63" s="203">
        <v>0</v>
      </c>
      <c r="P63" s="203">
        <v>1.1599999999999999</v>
      </c>
      <c r="Q63" s="203">
        <v>0.2</v>
      </c>
      <c r="R63" s="203">
        <v>0.39</v>
      </c>
      <c r="S63" s="203">
        <v>0.24</v>
      </c>
      <c r="T63" s="203">
        <v>0</v>
      </c>
      <c r="U63" s="203">
        <v>1.61</v>
      </c>
      <c r="V63" s="203">
        <v>0.19</v>
      </c>
      <c r="W63" s="203">
        <v>0.32</v>
      </c>
      <c r="X63" s="203">
        <v>1.36</v>
      </c>
      <c r="Y63" s="203">
        <v>0</v>
      </c>
      <c r="Z63" s="203">
        <v>1.65</v>
      </c>
      <c r="AA63" s="203">
        <v>0.62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31.56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0.09</v>
      </c>
      <c r="L64" s="203">
        <v>13.83</v>
      </c>
      <c r="M64" s="203">
        <v>0.42</v>
      </c>
      <c r="N64" s="203">
        <v>1.0900000000000001</v>
      </c>
      <c r="O64" s="203">
        <v>0</v>
      </c>
      <c r="P64" s="203">
        <v>1.1599999999999999</v>
      </c>
      <c r="Q64" s="203">
        <v>0.2</v>
      </c>
      <c r="R64" s="203">
        <v>0.39</v>
      </c>
      <c r="S64" s="203">
        <v>0.24</v>
      </c>
      <c r="T64" s="203">
        <v>0</v>
      </c>
      <c r="U64" s="203">
        <v>1.61</v>
      </c>
      <c r="V64" s="203">
        <v>0.19</v>
      </c>
      <c r="W64" s="203">
        <v>0.32</v>
      </c>
      <c r="X64" s="203">
        <v>1.36</v>
      </c>
      <c r="Y64" s="203">
        <v>0</v>
      </c>
      <c r="Z64" s="203">
        <v>1.65</v>
      </c>
      <c r="AA64" s="203">
        <v>0.62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31.56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0.09</v>
      </c>
      <c r="L65" s="203">
        <v>13.83</v>
      </c>
      <c r="M65" s="203">
        <v>0.42</v>
      </c>
      <c r="N65" s="203">
        <v>1.0900000000000001</v>
      </c>
      <c r="O65" s="203">
        <v>0</v>
      </c>
      <c r="P65" s="203">
        <v>1.1599999999999999</v>
      </c>
      <c r="Q65" s="203">
        <v>0.2</v>
      </c>
      <c r="R65" s="203">
        <v>0.39</v>
      </c>
      <c r="S65" s="203">
        <v>0.24</v>
      </c>
      <c r="T65" s="203">
        <v>0</v>
      </c>
      <c r="U65" s="203">
        <v>1.61</v>
      </c>
      <c r="V65" s="203">
        <v>0.19</v>
      </c>
      <c r="W65" s="203">
        <v>0.32</v>
      </c>
      <c r="X65" s="203">
        <v>1.36</v>
      </c>
      <c r="Y65" s="203">
        <v>0</v>
      </c>
      <c r="Z65" s="203">
        <v>1.65</v>
      </c>
      <c r="AA65" s="203">
        <v>0.62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31.56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0.09</v>
      </c>
      <c r="L66" s="203">
        <v>13.83</v>
      </c>
      <c r="M66" s="203">
        <v>0.42</v>
      </c>
      <c r="N66" s="203">
        <v>1.0900000000000001</v>
      </c>
      <c r="O66" s="203">
        <v>0</v>
      </c>
      <c r="P66" s="203">
        <v>1.1599999999999999</v>
      </c>
      <c r="Q66" s="203">
        <v>0.2</v>
      </c>
      <c r="R66" s="203">
        <v>0.39</v>
      </c>
      <c r="S66" s="203">
        <v>0.24</v>
      </c>
      <c r="T66" s="203">
        <v>0</v>
      </c>
      <c r="U66" s="203">
        <v>1.61</v>
      </c>
      <c r="V66" s="203">
        <v>0.19</v>
      </c>
      <c r="W66" s="203">
        <v>0.32</v>
      </c>
      <c r="X66" s="203">
        <v>1.36</v>
      </c>
      <c r="Y66" s="203">
        <v>0</v>
      </c>
      <c r="Z66" s="203">
        <v>1.65</v>
      </c>
      <c r="AA66" s="203">
        <v>0.62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31.56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10.47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0.5</v>
      </c>
      <c r="K67" s="203">
        <v>0.09</v>
      </c>
      <c r="L67" s="203">
        <v>13.83</v>
      </c>
      <c r="M67" s="203">
        <v>0.42</v>
      </c>
      <c r="N67" s="203">
        <v>1.0900000000000001</v>
      </c>
      <c r="O67" s="203">
        <v>0</v>
      </c>
      <c r="P67" s="203">
        <v>1.1599999999999999</v>
      </c>
      <c r="Q67" s="203">
        <v>0.2</v>
      </c>
      <c r="R67" s="203">
        <v>0.39</v>
      </c>
      <c r="S67" s="203">
        <v>0.24</v>
      </c>
      <c r="T67" s="203">
        <v>0</v>
      </c>
      <c r="U67" s="203">
        <v>1.61</v>
      </c>
      <c r="V67" s="203">
        <v>0.19</v>
      </c>
      <c r="W67" s="203">
        <v>0.32</v>
      </c>
      <c r="X67" s="203">
        <v>1.36</v>
      </c>
      <c r="Y67" s="203">
        <v>0</v>
      </c>
      <c r="Z67" s="203">
        <v>1.65</v>
      </c>
      <c r="AA67" s="203">
        <v>0.62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31.56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10.47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0.5</v>
      </c>
      <c r="K68" s="203">
        <v>0.09</v>
      </c>
      <c r="L68" s="203">
        <v>13.83</v>
      </c>
      <c r="M68" s="203">
        <v>0.42</v>
      </c>
      <c r="N68" s="203">
        <v>1.0900000000000001</v>
      </c>
      <c r="O68" s="203">
        <v>0</v>
      </c>
      <c r="P68" s="203">
        <v>1.1599999999999999</v>
      </c>
      <c r="Q68" s="203">
        <v>0.2</v>
      </c>
      <c r="R68" s="203">
        <v>0.39</v>
      </c>
      <c r="S68" s="203">
        <v>0.24</v>
      </c>
      <c r="T68" s="203">
        <v>0</v>
      </c>
      <c r="U68" s="203">
        <v>1.61</v>
      </c>
      <c r="V68" s="203">
        <v>0.19</v>
      </c>
      <c r="W68" s="203">
        <v>0.32</v>
      </c>
      <c r="X68" s="203">
        <v>1.36</v>
      </c>
      <c r="Y68" s="203">
        <v>0</v>
      </c>
      <c r="Z68" s="203">
        <v>1.65</v>
      </c>
      <c r="AA68" s="203">
        <v>0.62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31.56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0.84</v>
      </c>
      <c r="K69" s="203">
        <v>0.09</v>
      </c>
      <c r="L69" s="203">
        <v>13.83</v>
      </c>
      <c r="M69" s="203">
        <v>0.42</v>
      </c>
      <c r="N69" s="203">
        <v>1.0900000000000001</v>
      </c>
      <c r="O69" s="203">
        <v>0</v>
      </c>
      <c r="P69" s="203">
        <v>1.1599999999999999</v>
      </c>
      <c r="Q69" s="203">
        <v>0.2</v>
      </c>
      <c r="R69" s="203">
        <v>0.39</v>
      </c>
      <c r="S69" s="203">
        <v>0.24</v>
      </c>
      <c r="T69" s="203">
        <v>0</v>
      </c>
      <c r="U69" s="203">
        <v>1.61</v>
      </c>
      <c r="V69" s="203">
        <v>0.19</v>
      </c>
      <c r="W69" s="203">
        <v>0.32</v>
      </c>
      <c r="X69" s="203">
        <v>1.36</v>
      </c>
      <c r="Y69" s="203">
        <v>0</v>
      </c>
      <c r="Z69" s="203">
        <v>1.65</v>
      </c>
      <c r="AA69" s="203">
        <v>0.62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31.56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0.84</v>
      </c>
      <c r="K70" s="203">
        <v>0.09</v>
      </c>
      <c r="L70" s="203">
        <v>13.83</v>
      </c>
      <c r="M70" s="203">
        <v>0.42</v>
      </c>
      <c r="N70" s="203">
        <v>1.0900000000000001</v>
      </c>
      <c r="O70" s="203">
        <v>0</v>
      </c>
      <c r="P70" s="203">
        <v>1.1599999999999999</v>
      </c>
      <c r="Q70" s="203">
        <v>0.2</v>
      </c>
      <c r="R70" s="203">
        <v>0.39</v>
      </c>
      <c r="S70" s="203">
        <v>0.24</v>
      </c>
      <c r="T70" s="203">
        <v>0</v>
      </c>
      <c r="U70" s="203">
        <v>1.61</v>
      </c>
      <c r="V70" s="203">
        <v>0.19</v>
      </c>
      <c r="W70" s="203">
        <v>0.32</v>
      </c>
      <c r="X70" s="203">
        <v>1.36</v>
      </c>
      <c r="Y70" s="203">
        <v>0</v>
      </c>
      <c r="Z70" s="203">
        <v>1.65</v>
      </c>
      <c r="AA70" s="203">
        <v>0.62</v>
      </c>
      <c r="AB70" s="203">
        <v>0</v>
      </c>
      <c r="AC70" s="203">
        <v>17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33.89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10.47</v>
      </c>
      <c r="D71" s="203">
        <v>2.42</v>
      </c>
      <c r="E71" s="203">
        <v>0</v>
      </c>
      <c r="F71" s="203">
        <v>16.32</v>
      </c>
      <c r="G71" s="203">
        <v>5</v>
      </c>
      <c r="H71" s="203">
        <v>0</v>
      </c>
      <c r="I71" s="203">
        <v>17.989999999999998</v>
      </c>
      <c r="J71" s="203">
        <v>0.5</v>
      </c>
      <c r="K71" s="203">
        <v>0.09</v>
      </c>
      <c r="L71" s="203">
        <v>13.83</v>
      </c>
      <c r="M71" s="203">
        <v>0.42</v>
      </c>
      <c r="N71" s="203">
        <v>1.0900000000000001</v>
      </c>
      <c r="O71" s="203">
        <v>0</v>
      </c>
      <c r="P71" s="203">
        <v>1.1599999999999999</v>
      </c>
      <c r="Q71" s="203">
        <v>0.2</v>
      </c>
      <c r="R71" s="203">
        <v>0.39</v>
      </c>
      <c r="S71" s="203">
        <v>0.24</v>
      </c>
      <c r="T71" s="203">
        <v>0</v>
      </c>
      <c r="U71" s="203">
        <v>1.61</v>
      </c>
      <c r="V71" s="203">
        <v>0.19</v>
      </c>
      <c r="W71" s="203">
        <v>0.32</v>
      </c>
      <c r="X71" s="203">
        <v>1.36</v>
      </c>
      <c r="Y71" s="203">
        <v>0</v>
      </c>
      <c r="Z71" s="203">
        <v>1.65</v>
      </c>
      <c r="AA71" s="203">
        <v>0.62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31.56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10.47</v>
      </c>
      <c r="D72" s="203">
        <v>2.42</v>
      </c>
      <c r="E72" s="203">
        <v>0</v>
      </c>
      <c r="F72" s="203">
        <v>16.32</v>
      </c>
      <c r="G72" s="203">
        <v>5</v>
      </c>
      <c r="H72" s="203">
        <v>0</v>
      </c>
      <c r="I72" s="203">
        <v>17.989999999999998</v>
      </c>
      <c r="J72" s="203">
        <v>0.5</v>
      </c>
      <c r="K72" s="203">
        <v>0.09</v>
      </c>
      <c r="L72" s="203">
        <v>13.83</v>
      </c>
      <c r="M72" s="203">
        <v>0.42</v>
      </c>
      <c r="N72" s="203">
        <v>1.0900000000000001</v>
      </c>
      <c r="O72" s="203">
        <v>0</v>
      </c>
      <c r="P72" s="203">
        <v>1.1599999999999999</v>
      </c>
      <c r="Q72" s="203">
        <v>0.2</v>
      </c>
      <c r="R72" s="203">
        <v>0.39</v>
      </c>
      <c r="S72" s="203">
        <v>0.24</v>
      </c>
      <c r="T72" s="203">
        <v>0</v>
      </c>
      <c r="U72" s="203">
        <v>1.61</v>
      </c>
      <c r="V72" s="203">
        <v>0.19</v>
      </c>
      <c r="W72" s="203">
        <v>0.32</v>
      </c>
      <c r="X72" s="203">
        <v>1.36</v>
      </c>
      <c r="Y72" s="203">
        <v>0</v>
      </c>
      <c r="Z72" s="203">
        <v>1.65</v>
      </c>
      <c r="AA72" s="203">
        <v>0.62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31.56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10.47</v>
      </c>
      <c r="D73" s="203">
        <v>2.42</v>
      </c>
      <c r="E73" s="203">
        <v>0</v>
      </c>
      <c r="F73" s="203">
        <v>16.32</v>
      </c>
      <c r="G73" s="203">
        <v>3.06</v>
      </c>
      <c r="H73" s="203">
        <v>0</v>
      </c>
      <c r="I73" s="203">
        <v>17.989999999999998</v>
      </c>
      <c r="J73" s="203">
        <v>0.5</v>
      </c>
      <c r="K73" s="203">
        <v>0.09</v>
      </c>
      <c r="L73" s="203">
        <v>13.83</v>
      </c>
      <c r="M73" s="203">
        <v>0.42</v>
      </c>
      <c r="N73" s="203">
        <v>1.0900000000000001</v>
      </c>
      <c r="O73" s="203">
        <v>0</v>
      </c>
      <c r="P73" s="203">
        <v>1.1599999999999999</v>
      </c>
      <c r="Q73" s="203">
        <v>0.2</v>
      </c>
      <c r="R73" s="203">
        <v>0.39</v>
      </c>
      <c r="S73" s="203">
        <v>0.24</v>
      </c>
      <c r="T73" s="203">
        <v>0</v>
      </c>
      <c r="U73" s="203">
        <v>1.61</v>
      </c>
      <c r="V73" s="203">
        <v>0.19</v>
      </c>
      <c r="W73" s="203">
        <v>0.32</v>
      </c>
      <c r="X73" s="203">
        <v>1.36</v>
      </c>
      <c r="Y73" s="203">
        <v>0</v>
      </c>
      <c r="Z73" s="203">
        <v>1.65</v>
      </c>
      <c r="AA73" s="203">
        <v>0.62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31.56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10.47</v>
      </c>
      <c r="D74" s="203">
        <v>2.42</v>
      </c>
      <c r="E74" s="203">
        <v>0</v>
      </c>
      <c r="F74" s="203">
        <v>16.32</v>
      </c>
      <c r="G74" s="203">
        <v>3.06</v>
      </c>
      <c r="H74" s="203">
        <v>0</v>
      </c>
      <c r="I74" s="203">
        <v>17.989999999999998</v>
      </c>
      <c r="J74" s="203">
        <v>0.5</v>
      </c>
      <c r="K74" s="203">
        <v>0.09</v>
      </c>
      <c r="L74" s="203">
        <v>13.83</v>
      </c>
      <c r="M74" s="203">
        <v>0.42</v>
      </c>
      <c r="N74" s="203">
        <v>1.0900000000000001</v>
      </c>
      <c r="O74" s="203">
        <v>0</v>
      </c>
      <c r="P74" s="203">
        <v>1.1599999999999999</v>
      </c>
      <c r="Q74" s="203">
        <v>0.2</v>
      </c>
      <c r="R74" s="203">
        <v>0.39</v>
      </c>
      <c r="S74" s="203">
        <v>0.24</v>
      </c>
      <c r="T74" s="203">
        <v>0</v>
      </c>
      <c r="U74" s="203">
        <v>1.61</v>
      </c>
      <c r="V74" s="203">
        <v>0.19</v>
      </c>
      <c r="W74" s="203">
        <v>0.32</v>
      </c>
      <c r="X74" s="203">
        <v>1.36</v>
      </c>
      <c r="Y74" s="203">
        <v>0</v>
      </c>
      <c r="Z74" s="203">
        <v>1.65</v>
      </c>
      <c r="AA74" s="203">
        <v>0.62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31.56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10.47</v>
      </c>
      <c r="D75" s="203">
        <v>2.42</v>
      </c>
      <c r="E75" s="203">
        <v>0</v>
      </c>
      <c r="F75" s="203">
        <v>16.32</v>
      </c>
      <c r="G75" s="203">
        <v>5</v>
      </c>
      <c r="H75" s="203">
        <v>0</v>
      </c>
      <c r="I75" s="203">
        <v>17.989999999999998</v>
      </c>
      <c r="J75" s="203">
        <v>0.5</v>
      </c>
      <c r="K75" s="203">
        <v>0.09</v>
      </c>
      <c r="L75" s="203">
        <v>13.83</v>
      </c>
      <c r="M75" s="203">
        <v>0.42</v>
      </c>
      <c r="N75" s="203">
        <v>1.0900000000000001</v>
      </c>
      <c r="O75" s="203">
        <v>0</v>
      </c>
      <c r="P75" s="203">
        <v>1.1599999999999999</v>
      </c>
      <c r="Q75" s="203">
        <v>0.2</v>
      </c>
      <c r="R75" s="203">
        <v>0.39</v>
      </c>
      <c r="S75" s="203">
        <v>0.24</v>
      </c>
      <c r="T75" s="203">
        <v>0</v>
      </c>
      <c r="U75" s="203">
        <v>1.61</v>
      </c>
      <c r="V75" s="203">
        <v>0.19</v>
      </c>
      <c r="W75" s="203">
        <v>0.32</v>
      </c>
      <c r="X75" s="203">
        <v>1.36</v>
      </c>
      <c r="Y75" s="203">
        <v>0</v>
      </c>
      <c r="Z75" s="203">
        <v>1.86</v>
      </c>
      <c r="AA75" s="203">
        <v>0.62</v>
      </c>
      <c r="AB75" s="203">
        <v>0</v>
      </c>
      <c r="AC75" s="203">
        <v>15.02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32.67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10.47</v>
      </c>
      <c r="D76" s="203">
        <v>2.42</v>
      </c>
      <c r="E76" s="203">
        <v>0</v>
      </c>
      <c r="F76" s="203">
        <v>16.32</v>
      </c>
      <c r="G76" s="203">
        <v>5</v>
      </c>
      <c r="H76" s="203">
        <v>0</v>
      </c>
      <c r="I76" s="203">
        <v>17.989999999999998</v>
      </c>
      <c r="J76" s="203">
        <v>0.5</v>
      </c>
      <c r="K76" s="203">
        <v>0.09</v>
      </c>
      <c r="L76" s="203">
        <v>13.83</v>
      </c>
      <c r="M76" s="203">
        <v>0.42</v>
      </c>
      <c r="N76" s="203">
        <v>1.0900000000000001</v>
      </c>
      <c r="O76" s="203">
        <v>0</v>
      </c>
      <c r="P76" s="203">
        <v>1.1599999999999999</v>
      </c>
      <c r="Q76" s="203">
        <v>0.2</v>
      </c>
      <c r="R76" s="203">
        <v>0.39</v>
      </c>
      <c r="S76" s="203">
        <v>0.24</v>
      </c>
      <c r="T76" s="203">
        <v>0</v>
      </c>
      <c r="U76" s="203">
        <v>1.61</v>
      </c>
      <c r="V76" s="203">
        <v>0.19</v>
      </c>
      <c r="W76" s="203">
        <v>0.32</v>
      </c>
      <c r="X76" s="203">
        <v>1.36</v>
      </c>
      <c r="Y76" s="203">
        <v>0</v>
      </c>
      <c r="Z76" s="203">
        <v>1.86</v>
      </c>
      <c r="AA76" s="203">
        <v>0.62</v>
      </c>
      <c r="AB76" s="203">
        <v>0</v>
      </c>
      <c r="AC76" s="203">
        <v>16.12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33.35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10.47</v>
      </c>
      <c r="D77" s="203">
        <v>2.42</v>
      </c>
      <c r="E77" s="203">
        <v>0</v>
      </c>
      <c r="F77" s="203">
        <v>16.32</v>
      </c>
      <c r="G77" s="203">
        <v>5</v>
      </c>
      <c r="H77" s="203">
        <v>0</v>
      </c>
      <c r="I77" s="203">
        <v>17.989999999999998</v>
      </c>
      <c r="J77" s="203">
        <v>0.5</v>
      </c>
      <c r="K77" s="203">
        <v>0.09</v>
      </c>
      <c r="L77" s="203">
        <v>13.83</v>
      </c>
      <c r="M77" s="203">
        <v>0.42</v>
      </c>
      <c r="N77" s="203">
        <v>1.0900000000000001</v>
      </c>
      <c r="O77" s="203">
        <v>0</v>
      </c>
      <c r="P77" s="203">
        <v>1.1599999999999999</v>
      </c>
      <c r="Q77" s="203">
        <v>0.2</v>
      </c>
      <c r="R77" s="203">
        <v>0.39</v>
      </c>
      <c r="S77" s="203">
        <v>0.24</v>
      </c>
      <c r="T77" s="203">
        <v>0</v>
      </c>
      <c r="U77" s="203">
        <v>1.61</v>
      </c>
      <c r="V77" s="203">
        <v>0.19</v>
      </c>
      <c r="W77" s="203">
        <v>0.32</v>
      </c>
      <c r="X77" s="203">
        <v>1.36</v>
      </c>
      <c r="Y77" s="203">
        <v>0</v>
      </c>
      <c r="Z77" s="203">
        <v>1.86</v>
      </c>
      <c r="AA77" s="203">
        <v>0.63</v>
      </c>
      <c r="AB77" s="203">
        <v>0</v>
      </c>
      <c r="AC77" s="203">
        <v>16.12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33.35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10.47</v>
      </c>
      <c r="D78" s="203">
        <v>2.42</v>
      </c>
      <c r="E78" s="203">
        <v>0</v>
      </c>
      <c r="F78" s="203">
        <v>16.32</v>
      </c>
      <c r="G78" s="203">
        <v>5</v>
      </c>
      <c r="H78" s="203">
        <v>0</v>
      </c>
      <c r="I78" s="203">
        <v>17.989999999999998</v>
      </c>
      <c r="J78" s="203">
        <v>0.5</v>
      </c>
      <c r="K78" s="203">
        <v>0.09</v>
      </c>
      <c r="L78" s="203">
        <v>13.83</v>
      </c>
      <c r="M78" s="203">
        <v>0.42</v>
      </c>
      <c r="N78" s="203">
        <v>1.0900000000000001</v>
      </c>
      <c r="O78" s="203">
        <v>0</v>
      </c>
      <c r="P78" s="203">
        <v>1.1599999999999999</v>
      </c>
      <c r="Q78" s="203">
        <v>0.2</v>
      </c>
      <c r="R78" s="203">
        <v>0.39</v>
      </c>
      <c r="S78" s="203">
        <v>0.24</v>
      </c>
      <c r="T78" s="203">
        <v>0</v>
      </c>
      <c r="U78" s="203">
        <v>1.61</v>
      </c>
      <c r="V78" s="203">
        <v>0.19</v>
      </c>
      <c r="W78" s="203">
        <v>0.32</v>
      </c>
      <c r="X78" s="203">
        <v>1.36</v>
      </c>
      <c r="Y78" s="203">
        <v>0</v>
      </c>
      <c r="Z78" s="203">
        <v>1.86</v>
      </c>
      <c r="AA78" s="203">
        <v>0.63</v>
      </c>
      <c r="AB78" s="203">
        <v>0</v>
      </c>
      <c r="AC78" s="203">
        <v>16.12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33.35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2.97</v>
      </c>
      <c r="D79" s="203">
        <v>2.42</v>
      </c>
      <c r="E79" s="203">
        <v>0</v>
      </c>
      <c r="F79" s="203">
        <v>14.66</v>
      </c>
      <c r="G79" s="203">
        <v>6.66</v>
      </c>
      <c r="H79" s="203">
        <v>0</v>
      </c>
      <c r="I79" s="203">
        <v>17.989999999999998</v>
      </c>
      <c r="J79" s="203">
        <v>0.5</v>
      </c>
      <c r="K79" s="203">
        <v>0.09</v>
      </c>
      <c r="L79" s="203">
        <v>13.83</v>
      </c>
      <c r="M79" s="203">
        <v>0.42</v>
      </c>
      <c r="N79" s="203">
        <v>1.0900000000000001</v>
      </c>
      <c r="O79" s="203">
        <v>0</v>
      </c>
      <c r="P79" s="203">
        <v>1.1599999999999999</v>
      </c>
      <c r="Q79" s="203">
        <v>0.2</v>
      </c>
      <c r="R79" s="203">
        <v>0.39</v>
      </c>
      <c r="S79" s="203">
        <v>0.24</v>
      </c>
      <c r="T79" s="203">
        <v>0</v>
      </c>
      <c r="U79" s="203">
        <v>1.61</v>
      </c>
      <c r="V79" s="203">
        <v>0.19</v>
      </c>
      <c r="W79" s="203">
        <v>0.32</v>
      </c>
      <c r="X79" s="203">
        <v>1.36</v>
      </c>
      <c r="Y79" s="203">
        <v>0</v>
      </c>
      <c r="Z79" s="203">
        <v>1.86</v>
      </c>
      <c r="AA79" s="203">
        <v>0.63</v>
      </c>
      <c r="AB79" s="203">
        <v>0</v>
      </c>
      <c r="AC79" s="203">
        <v>16.12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33.270000000000003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5.16</v>
      </c>
      <c r="D80" s="203">
        <v>2.2599999999999998</v>
      </c>
      <c r="E80" s="203">
        <v>0</v>
      </c>
      <c r="F80" s="203">
        <v>14.66</v>
      </c>
      <c r="G80" s="203">
        <v>6.66</v>
      </c>
      <c r="H80" s="203">
        <v>0</v>
      </c>
      <c r="I80" s="203">
        <v>17.989999999999998</v>
      </c>
      <c r="J80" s="203">
        <v>0.5</v>
      </c>
      <c r="K80" s="203">
        <v>0.09</v>
      </c>
      <c r="L80" s="203">
        <v>13.83</v>
      </c>
      <c r="M80" s="203">
        <v>0.42</v>
      </c>
      <c r="N80" s="203">
        <v>1.0900000000000001</v>
      </c>
      <c r="O80" s="203">
        <v>0</v>
      </c>
      <c r="P80" s="203">
        <v>1.1599999999999999</v>
      </c>
      <c r="Q80" s="203">
        <v>0.2</v>
      </c>
      <c r="R80" s="203">
        <v>0.39</v>
      </c>
      <c r="S80" s="203">
        <v>0.24</v>
      </c>
      <c r="T80" s="203">
        <v>0</v>
      </c>
      <c r="U80" s="203">
        <v>1.61</v>
      </c>
      <c r="V80" s="203">
        <v>0.19</v>
      </c>
      <c r="W80" s="203">
        <v>0.32</v>
      </c>
      <c r="X80" s="203">
        <v>1.36</v>
      </c>
      <c r="Y80" s="203">
        <v>0</v>
      </c>
      <c r="Z80" s="203">
        <v>1.86</v>
      </c>
      <c r="AA80" s="203">
        <v>0.63</v>
      </c>
      <c r="AB80" s="203">
        <v>0</v>
      </c>
      <c r="AC80" s="203">
        <v>16.12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33.03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7.2</v>
      </c>
      <c r="D81" s="203">
        <v>2.2599999999999998</v>
      </c>
      <c r="E81" s="203">
        <v>0</v>
      </c>
      <c r="F81" s="203">
        <v>14.66</v>
      </c>
      <c r="G81" s="203">
        <v>6.66</v>
      </c>
      <c r="H81" s="203">
        <v>0</v>
      </c>
      <c r="I81" s="203">
        <v>17.989999999999998</v>
      </c>
      <c r="J81" s="203">
        <v>0.5</v>
      </c>
      <c r="K81" s="203">
        <v>0.09</v>
      </c>
      <c r="L81" s="203">
        <v>13.83</v>
      </c>
      <c r="M81" s="203">
        <v>0.42</v>
      </c>
      <c r="N81" s="203">
        <v>1.0900000000000001</v>
      </c>
      <c r="O81" s="203">
        <v>0</v>
      </c>
      <c r="P81" s="203">
        <v>1.1599999999999999</v>
      </c>
      <c r="Q81" s="203">
        <v>0.2</v>
      </c>
      <c r="R81" s="203">
        <v>0.39</v>
      </c>
      <c r="S81" s="203">
        <v>0.24</v>
      </c>
      <c r="T81" s="203">
        <v>0</v>
      </c>
      <c r="U81" s="203">
        <v>1.61</v>
      </c>
      <c r="V81" s="203">
        <v>0.19</v>
      </c>
      <c r="W81" s="203">
        <v>0.32</v>
      </c>
      <c r="X81" s="203">
        <v>1.36</v>
      </c>
      <c r="Y81" s="203">
        <v>0</v>
      </c>
      <c r="Z81" s="203">
        <v>1.86</v>
      </c>
      <c r="AA81" s="203">
        <v>0.63</v>
      </c>
      <c r="AB81" s="203">
        <v>0</v>
      </c>
      <c r="AC81" s="203">
        <v>16.12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33.03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7.2</v>
      </c>
      <c r="D82" s="203">
        <v>2.2599999999999998</v>
      </c>
      <c r="E82" s="203">
        <v>0</v>
      </c>
      <c r="F82" s="203">
        <v>14.66</v>
      </c>
      <c r="G82" s="203">
        <v>6.66</v>
      </c>
      <c r="H82" s="203">
        <v>0</v>
      </c>
      <c r="I82" s="203">
        <v>17.989999999999998</v>
      </c>
      <c r="J82" s="203">
        <v>0.5</v>
      </c>
      <c r="K82" s="203">
        <v>0.09</v>
      </c>
      <c r="L82" s="203">
        <v>13.83</v>
      </c>
      <c r="M82" s="203">
        <v>0.42</v>
      </c>
      <c r="N82" s="203">
        <v>1.0900000000000001</v>
      </c>
      <c r="O82" s="203">
        <v>0</v>
      </c>
      <c r="P82" s="203">
        <v>1.1599999999999999</v>
      </c>
      <c r="Q82" s="203">
        <v>0.2</v>
      </c>
      <c r="R82" s="203">
        <v>0.39</v>
      </c>
      <c r="S82" s="203">
        <v>0.24</v>
      </c>
      <c r="T82" s="203">
        <v>0</v>
      </c>
      <c r="U82" s="203">
        <v>1.61</v>
      </c>
      <c r="V82" s="203">
        <v>0.19</v>
      </c>
      <c r="W82" s="203">
        <v>0.32</v>
      </c>
      <c r="X82" s="203">
        <v>1.36</v>
      </c>
      <c r="Y82" s="203">
        <v>0</v>
      </c>
      <c r="Z82" s="203">
        <v>1.86</v>
      </c>
      <c r="AA82" s="203">
        <v>0.63</v>
      </c>
      <c r="AB82" s="203">
        <v>0</v>
      </c>
      <c r="AC82" s="203">
        <v>16.12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33.03</v>
      </c>
      <c r="AJ82" s="203">
        <v>0</v>
      </c>
      <c r="AK82" s="203">
        <v>2.1800000000000002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7.2</v>
      </c>
      <c r="D83" s="203">
        <v>2.2599999999999998</v>
      </c>
      <c r="E83" s="203">
        <v>0</v>
      </c>
      <c r="F83" s="203">
        <v>14.66</v>
      </c>
      <c r="G83" s="203">
        <v>6.66</v>
      </c>
      <c r="H83" s="203">
        <v>0</v>
      </c>
      <c r="I83" s="203">
        <v>17.989999999999998</v>
      </c>
      <c r="J83" s="203">
        <v>0.5</v>
      </c>
      <c r="K83" s="203">
        <v>0.09</v>
      </c>
      <c r="L83" s="203">
        <v>13.82</v>
      </c>
      <c r="M83" s="203">
        <v>0.42</v>
      </c>
      <c r="N83" s="203">
        <v>1.0900000000000001</v>
      </c>
      <c r="O83" s="203">
        <v>0</v>
      </c>
      <c r="P83" s="203">
        <v>1.1599999999999999</v>
      </c>
      <c r="Q83" s="203">
        <v>0.2</v>
      </c>
      <c r="R83" s="203">
        <v>0.39</v>
      </c>
      <c r="S83" s="203">
        <v>0.24</v>
      </c>
      <c r="T83" s="203">
        <v>0</v>
      </c>
      <c r="U83" s="203">
        <v>1.61</v>
      </c>
      <c r="V83" s="203">
        <v>0.19</v>
      </c>
      <c r="W83" s="203">
        <v>0.32</v>
      </c>
      <c r="X83" s="203">
        <v>1.36</v>
      </c>
      <c r="Y83" s="203">
        <v>0</v>
      </c>
      <c r="Z83" s="203">
        <v>1.86</v>
      </c>
      <c r="AA83" s="203">
        <v>0.63</v>
      </c>
      <c r="AB83" s="203">
        <v>0</v>
      </c>
      <c r="AC83" s="203">
        <v>16.12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33.03</v>
      </c>
      <c r="AJ83" s="203">
        <v>0</v>
      </c>
      <c r="AK83" s="203">
        <v>1.74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7.2</v>
      </c>
      <c r="D84" s="203">
        <v>2.2599999999999998</v>
      </c>
      <c r="E84" s="203">
        <v>0</v>
      </c>
      <c r="F84" s="203">
        <v>14.66</v>
      </c>
      <c r="G84" s="203">
        <v>6.66</v>
      </c>
      <c r="H84" s="203">
        <v>0</v>
      </c>
      <c r="I84" s="203">
        <v>17.989999999999998</v>
      </c>
      <c r="J84" s="203">
        <v>0.5</v>
      </c>
      <c r="K84" s="203">
        <v>0.09</v>
      </c>
      <c r="L84" s="203">
        <v>13.82</v>
      </c>
      <c r="M84" s="203">
        <v>0.42</v>
      </c>
      <c r="N84" s="203">
        <v>1.0900000000000001</v>
      </c>
      <c r="O84" s="203">
        <v>0</v>
      </c>
      <c r="P84" s="203">
        <v>1.1599999999999999</v>
      </c>
      <c r="Q84" s="203">
        <v>0.2</v>
      </c>
      <c r="R84" s="203">
        <v>0.39</v>
      </c>
      <c r="S84" s="203">
        <v>0.24</v>
      </c>
      <c r="T84" s="203">
        <v>0</v>
      </c>
      <c r="U84" s="203">
        <v>1.61</v>
      </c>
      <c r="V84" s="203">
        <v>0.19</v>
      </c>
      <c r="W84" s="203">
        <v>0.32</v>
      </c>
      <c r="X84" s="203">
        <v>1.36</v>
      </c>
      <c r="Y84" s="203">
        <v>0</v>
      </c>
      <c r="Z84" s="203">
        <v>1.86</v>
      </c>
      <c r="AA84" s="203">
        <v>0.63</v>
      </c>
      <c r="AB84" s="203">
        <v>0</v>
      </c>
      <c r="AC84" s="203">
        <v>16.12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33.03</v>
      </c>
      <c r="AJ84" s="203">
        <v>0</v>
      </c>
      <c r="AK84" s="203">
        <v>1.74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7.2</v>
      </c>
      <c r="D85" s="203">
        <v>2.2599999999999998</v>
      </c>
      <c r="E85" s="203">
        <v>0</v>
      </c>
      <c r="F85" s="203">
        <v>14.66</v>
      </c>
      <c r="G85" s="203">
        <v>6.66</v>
      </c>
      <c r="H85" s="203">
        <v>0</v>
      </c>
      <c r="I85" s="203">
        <v>17.989999999999998</v>
      </c>
      <c r="J85" s="203">
        <v>0.5</v>
      </c>
      <c r="K85" s="203">
        <v>0.09</v>
      </c>
      <c r="L85" s="203">
        <v>13.82</v>
      </c>
      <c r="M85" s="203">
        <v>0.42</v>
      </c>
      <c r="N85" s="203">
        <v>1.0900000000000001</v>
      </c>
      <c r="O85" s="203">
        <v>0</v>
      </c>
      <c r="P85" s="203">
        <v>1.1599999999999999</v>
      </c>
      <c r="Q85" s="203">
        <v>0.2</v>
      </c>
      <c r="R85" s="203">
        <v>0.39</v>
      </c>
      <c r="S85" s="203">
        <v>0.24</v>
      </c>
      <c r="T85" s="203">
        <v>0</v>
      </c>
      <c r="U85" s="203">
        <v>1.61</v>
      </c>
      <c r="V85" s="203">
        <v>0.19</v>
      </c>
      <c r="W85" s="203">
        <v>0.32</v>
      </c>
      <c r="X85" s="203">
        <v>1.36</v>
      </c>
      <c r="Y85" s="203">
        <v>0</v>
      </c>
      <c r="Z85" s="203">
        <v>1.86</v>
      </c>
      <c r="AA85" s="203">
        <v>0.63</v>
      </c>
      <c r="AB85" s="203">
        <v>0</v>
      </c>
      <c r="AC85" s="203">
        <v>16.12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33.270000000000003</v>
      </c>
      <c r="AJ85" s="203">
        <v>0</v>
      </c>
      <c r="AK85" s="203">
        <v>1.74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9.24</v>
      </c>
      <c r="D86" s="203">
        <v>2.2599999999999998</v>
      </c>
      <c r="E86" s="203">
        <v>0</v>
      </c>
      <c r="F86" s="203">
        <v>14.66</v>
      </c>
      <c r="G86" s="203">
        <v>6.66</v>
      </c>
      <c r="H86" s="203">
        <v>0</v>
      </c>
      <c r="I86" s="203">
        <v>17.989999999999998</v>
      </c>
      <c r="J86" s="203">
        <v>0.5</v>
      </c>
      <c r="K86" s="203">
        <v>0.09</v>
      </c>
      <c r="L86" s="203">
        <v>13.82</v>
      </c>
      <c r="M86" s="203">
        <v>0.42</v>
      </c>
      <c r="N86" s="203">
        <v>1.0900000000000001</v>
      </c>
      <c r="O86" s="203">
        <v>0</v>
      </c>
      <c r="P86" s="203">
        <v>1.1599999999999999</v>
      </c>
      <c r="Q86" s="203">
        <v>0.2</v>
      </c>
      <c r="R86" s="203">
        <v>0.39</v>
      </c>
      <c r="S86" s="203">
        <v>0.24</v>
      </c>
      <c r="T86" s="203">
        <v>0</v>
      </c>
      <c r="U86" s="203">
        <v>1.61</v>
      </c>
      <c r="V86" s="203">
        <v>0.19</v>
      </c>
      <c r="W86" s="203">
        <v>0.32</v>
      </c>
      <c r="X86" s="203">
        <v>1.36</v>
      </c>
      <c r="Y86" s="203">
        <v>0</v>
      </c>
      <c r="Z86" s="203">
        <v>1.86</v>
      </c>
      <c r="AA86" s="203">
        <v>0.63</v>
      </c>
      <c r="AB86" s="203">
        <v>0</v>
      </c>
      <c r="AC86" s="203">
        <v>16.12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33.03</v>
      </c>
      <c r="AJ86" s="203">
        <v>0</v>
      </c>
      <c r="AK86" s="203">
        <v>1.74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9.24</v>
      </c>
      <c r="D87" s="203">
        <v>2.2599999999999998</v>
      </c>
      <c r="E87" s="203">
        <v>0</v>
      </c>
      <c r="F87" s="203">
        <v>14.66</v>
      </c>
      <c r="G87" s="203">
        <v>6.66</v>
      </c>
      <c r="H87" s="203">
        <v>0</v>
      </c>
      <c r="I87" s="203">
        <v>17.989999999999998</v>
      </c>
      <c r="J87" s="203">
        <v>0.5</v>
      </c>
      <c r="K87" s="203">
        <v>0.09</v>
      </c>
      <c r="L87" s="203">
        <v>13.82</v>
      </c>
      <c r="M87" s="203">
        <v>0.42</v>
      </c>
      <c r="N87" s="203">
        <v>1.0900000000000001</v>
      </c>
      <c r="O87" s="203">
        <v>0</v>
      </c>
      <c r="P87" s="203">
        <v>1.1599999999999999</v>
      </c>
      <c r="Q87" s="203">
        <v>0.2</v>
      </c>
      <c r="R87" s="203">
        <v>0.39</v>
      </c>
      <c r="S87" s="203">
        <v>0.24</v>
      </c>
      <c r="T87" s="203">
        <v>0</v>
      </c>
      <c r="U87" s="203">
        <v>1.61</v>
      </c>
      <c r="V87" s="203">
        <v>0.19</v>
      </c>
      <c r="W87" s="203">
        <v>0.32</v>
      </c>
      <c r="X87" s="203">
        <v>1.36</v>
      </c>
      <c r="Y87" s="203">
        <v>0</v>
      </c>
      <c r="Z87" s="203">
        <v>1.86</v>
      </c>
      <c r="AA87" s="203">
        <v>0.63</v>
      </c>
      <c r="AB87" s="203">
        <v>0</v>
      </c>
      <c r="AC87" s="203">
        <v>16.12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33.03</v>
      </c>
      <c r="AJ87" s="203">
        <v>0</v>
      </c>
      <c r="AK87" s="203">
        <v>1.74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9.24</v>
      </c>
      <c r="D88" s="203">
        <v>2.2599999999999998</v>
      </c>
      <c r="E88" s="203">
        <v>0</v>
      </c>
      <c r="F88" s="203">
        <v>14.66</v>
      </c>
      <c r="G88" s="203">
        <v>6.66</v>
      </c>
      <c r="H88" s="203">
        <v>0</v>
      </c>
      <c r="I88" s="203">
        <v>17.989999999999998</v>
      </c>
      <c r="J88" s="203">
        <v>0.5</v>
      </c>
      <c r="K88" s="203">
        <v>0.09</v>
      </c>
      <c r="L88" s="203">
        <v>13.82</v>
      </c>
      <c r="M88" s="203">
        <v>0.42</v>
      </c>
      <c r="N88" s="203">
        <v>1.0900000000000001</v>
      </c>
      <c r="O88" s="203">
        <v>0</v>
      </c>
      <c r="P88" s="203">
        <v>1.1599999999999999</v>
      </c>
      <c r="Q88" s="203">
        <v>0.2</v>
      </c>
      <c r="R88" s="203">
        <v>0.39</v>
      </c>
      <c r="S88" s="203">
        <v>0.24</v>
      </c>
      <c r="T88" s="203">
        <v>0</v>
      </c>
      <c r="U88" s="203">
        <v>1.61</v>
      </c>
      <c r="V88" s="203">
        <v>0.19</v>
      </c>
      <c r="W88" s="203">
        <v>0.32</v>
      </c>
      <c r="X88" s="203">
        <v>1.36</v>
      </c>
      <c r="Y88" s="203">
        <v>0</v>
      </c>
      <c r="Z88" s="203">
        <v>1.86</v>
      </c>
      <c r="AA88" s="203">
        <v>0.63</v>
      </c>
      <c r="AB88" s="203">
        <v>0</v>
      </c>
      <c r="AC88" s="203">
        <v>16.12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33.03</v>
      </c>
      <c r="AJ88" s="203">
        <v>0</v>
      </c>
      <c r="AK88" s="203">
        <v>1.74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9.24</v>
      </c>
      <c r="D89" s="203">
        <v>2.2599999999999998</v>
      </c>
      <c r="E89" s="203">
        <v>0</v>
      </c>
      <c r="F89" s="203">
        <v>14.66</v>
      </c>
      <c r="G89" s="203">
        <v>6.66</v>
      </c>
      <c r="H89" s="203">
        <v>0</v>
      </c>
      <c r="I89" s="203">
        <v>17.989999999999998</v>
      </c>
      <c r="J89" s="203">
        <v>0.5</v>
      </c>
      <c r="K89" s="203">
        <v>0.09</v>
      </c>
      <c r="L89" s="203">
        <v>13.82</v>
      </c>
      <c r="M89" s="203">
        <v>0.42</v>
      </c>
      <c r="N89" s="203">
        <v>1.0900000000000001</v>
      </c>
      <c r="O89" s="203">
        <v>0</v>
      </c>
      <c r="P89" s="203">
        <v>1.1599999999999999</v>
      </c>
      <c r="Q89" s="203">
        <v>0.2</v>
      </c>
      <c r="R89" s="203">
        <v>0.39</v>
      </c>
      <c r="S89" s="203">
        <v>0.24</v>
      </c>
      <c r="T89" s="203">
        <v>0</v>
      </c>
      <c r="U89" s="203">
        <v>1.61</v>
      </c>
      <c r="V89" s="203">
        <v>0.19</v>
      </c>
      <c r="W89" s="203">
        <v>0.32</v>
      </c>
      <c r="X89" s="203">
        <v>1.36</v>
      </c>
      <c r="Y89" s="203">
        <v>0</v>
      </c>
      <c r="Z89" s="203">
        <v>1.86</v>
      </c>
      <c r="AA89" s="203">
        <v>0.63</v>
      </c>
      <c r="AB89" s="203">
        <v>0</v>
      </c>
      <c r="AC89" s="203">
        <v>16.12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33.03</v>
      </c>
      <c r="AJ89" s="203">
        <v>0</v>
      </c>
      <c r="AK89" s="203">
        <v>1.74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9.24</v>
      </c>
      <c r="D90" s="203">
        <v>2.2599999999999998</v>
      </c>
      <c r="E90" s="203">
        <v>0</v>
      </c>
      <c r="F90" s="203">
        <v>14.66</v>
      </c>
      <c r="G90" s="203">
        <v>6.66</v>
      </c>
      <c r="H90" s="203">
        <v>0</v>
      </c>
      <c r="I90" s="203">
        <v>17.989999999999998</v>
      </c>
      <c r="J90" s="203">
        <v>0.5</v>
      </c>
      <c r="K90" s="203">
        <v>0.09</v>
      </c>
      <c r="L90" s="203">
        <v>13.82</v>
      </c>
      <c r="M90" s="203">
        <v>0.42</v>
      </c>
      <c r="N90" s="203">
        <v>1.0900000000000001</v>
      </c>
      <c r="O90" s="203">
        <v>0</v>
      </c>
      <c r="P90" s="203">
        <v>1.1599999999999999</v>
      </c>
      <c r="Q90" s="203">
        <v>0.2</v>
      </c>
      <c r="R90" s="203">
        <v>0.39</v>
      </c>
      <c r="S90" s="203">
        <v>0.24</v>
      </c>
      <c r="T90" s="203">
        <v>0</v>
      </c>
      <c r="U90" s="203">
        <v>1.61</v>
      </c>
      <c r="V90" s="203">
        <v>0.19</v>
      </c>
      <c r="W90" s="203">
        <v>0.32</v>
      </c>
      <c r="X90" s="203">
        <v>1.36</v>
      </c>
      <c r="Y90" s="203">
        <v>0</v>
      </c>
      <c r="Z90" s="203">
        <v>1.86</v>
      </c>
      <c r="AA90" s="203">
        <v>0.63</v>
      </c>
      <c r="AB90" s="203">
        <v>0</v>
      </c>
      <c r="AC90" s="203">
        <v>15.86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32.86</v>
      </c>
      <c r="AJ90" s="203">
        <v>0</v>
      </c>
      <c r="AK90" s="203">
        <v>1.74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9.24</v>
      </c>
      <c r="D91" s="203">
        <v>2.2599999999999998</v>
      </c>
      <c r="E91" s="203">
        <v>0</v>
      </c>
      <c r="F91" s="203">
        <v>14.66</v>
      </c>
      <c r="G91" s="203">
        <v>6.66</v>
      </c>
      <c r="H91" s="203">
        <v>0</v>
      </c>
      <c r="I91" s="203">
        <v>17.989999999999998</v>
      </c>
      <c r="J91" s="203">
        <v>0.5</v>
      </c>
      <c r="K91" s="203">
        <v>0.09</v>
      </c>
      <c r="L91" s="203">
        <v>13.82</v>
      </c>
      <c r="M91" s="203">
        <v>0.42</v>
      </c>
      <c r="N91" s="203">
        <v>1.0900000000000001</v>
      </c>
      <c r="O91" s="203">
        <v>0</v>
      </c>
      <c r="P91" s="203">
        <v>1.1599999999999999</v>
      </c>
      <c r="Q91" s="203">
        <v>0.2</v>
      </c>
      <c r="R91" s="203">
        <v>0.39</v>
      </c>
      <c r="S91" s="203">
        <v>0.24</v>
      </c>
      <c r="T91" s="203">
        <v>0</v>
      </c>
      <c r="U91" s="203">
        <v>1.61</v>
      </c>
      <c r="V91" s="203">
        <v>0.19</v>
      </c>
      <c r="W91" s="203">
        <v>0.32</v>
      </c>
      <c r="X91" s="203">
        <v>1.36</v>
      </c>
      <c r="Y91" s="203">
        <v>0</v>
      </c>
      <c r="Z91" s="203">
        <v>1.86</v>
      </c>
      <c r="AA91" s="203">
        <v>0.63</v>
      </c>
      <c r="AB91" s="203">
        <v>0</v>
      </c>
      <c r="AC91" s="203">
        <v>15.86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33.119999999999997</v>
      </c>
      <c r="AJ91" s="203">
        <v>0</v>
      </c>
      <c r="AK91" s="203">
        <v>0.65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9.24</v>
      </c>
      <c r="D92" s="203">
        <v>2.2599999999999998</v>
      </c>
      <c r="E92" s="203">
        <v>0</v>
      </c>
      <c r="F92" s="203">
        <v>14.66</v>
      </c>
      <c r="G92" s="203">
        <v>6.66</v>
      </c>
      <c r="H92" s="203">
        <v>0</v>
      </c>
      <c r="I92" s="203">
        <v>17.989999999999998</v>
      </c>
      <c r="J92" s="203">
        <v>0.5</v>
      </c>
      <c r="K92" s="203">
        <v>0.09</v>
      </c>
      <c r="L92" s="203">
        <v>13.82</v>
      </c>
      <c r="M92" s="203">
        <v>0.42</v>
      </c>
      <c r="N92" s="203">
        <v>1.0900000000000001</v>
      </c>
      <c r="O92" s="203">
        <v>0</v>
      </c>
      <c r="P92" s="203">
        <v>1.1599999999999999</v>
      </c>
      <c r="Q92" s="203">
        <v>0.2</v>
      </c>
      <c r="R92" s="203">
        <v>0.39</v>
      </c>
      <c r="S92" s="203">
        <v>0.24</v>
      </c>
      <c r="T92" s="203">
        <v>0</v>
      </c>
      <c r="U92" s="203">
        <v>1.61</v>
      </c>
      <c r="V92" s="203">
        <v>0.19</v>
      </c>
      <c r="W92" s="203">
        <v>0.32</v>
      </c>
      <c r="X92" s="203">
        <v>1.36</v>
      </c>
      <c r="Y92" s="203">
        <v>0</v>
      </c>
      <c r="Z92" s="203">
        <v>1.86</v>
      </c>
      <c r="AA92" s="203">
        <v>0.63</v>
      </c>
      <c r="AB92" s="203">
        <v>0</v>
      </c>
      <c r="AC92" s="203">
        <v>15.86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32.86</v>
      </c>
      <c r="AJ92" s="203">
        <v>0</v>
      </c>
      <c r="AK92" s="203">
        <v>0.65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10.79</v>
      </c>
      <c r="D93" s="203">
        <v>2.2599999999999998</v>
      </c>
      <c r="E93" s="203">
        <v>0</v>
      </c>
      <c r="F93" s="203">
        <v>16.32</v>
      </c>
      <c r="G93" s="203">
        <v>5</v>
      </c>
      <c r="H93" s="203">
        <v>0</v>
      </c>
      <c r="I93" s="203">
        <v>17.82</v>
      </c>
      <c r="J93" s="203">
        <v>0.67</v>
      </c>
      <c r="K93" s="203">
        <v>0.09</v>
      </c>
      <c r="L93" s="203">
        <v>13.83</v>
      </c>
      <c r="M93" s="203">
        <v>0.42</v>
      </c>
      <c r="N93" s="203">
        <v>1.0900000000000001</v>
      </c>
      <c r="O93" s="203">
        <v>0</v>
      </c>
      <c r="P93" s="203">
        <v>1.1599999999999999</v>
      </c>
      <c r="Q93" s="203">
        <v>0.2</v>
      </c>
      <c r="R93" s="203">
        <v>0.39</v>
      </c>
      <c r="S93" s="203">
        <v>0.24</v>
      </c>
      <c r="T93" s="203">
        <v>0</v>
      </c>
      <c r="U93" s="203">
        <v>1.61</v>
      </c>
      <c r="V93" s="203">
        <v>0.19</v>
      </c>
      <c r="W93" s="203">
        <v>0.32</v>
      </c>
      <c r="X93" s="203">
        <v>1.36</v>
      </c>
      <c r="Y93" s="203">
        <v>0</v>
      </c>
      <c r="Z93" s="203">
        <v>1.86</v>
      </c>
      <c r="AA93" s="203">
        <v>0.63</v>
      </c>
      <c r="AB93" s="203">
        <v>0</v>
      </c>
      <c r="AC93" s="203">
        <v>15.86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32.86</v>
      </c>
      <c r="AJ93" s="203">
        <v>0</v>
      </c>
      <c r="AK93" s="203">
        <v>0.65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10.79</v>
      </c>
      <c r="D94" s="203">
        <v>2.2599999999999998</v>
      </c>
      <c r="E94" s="203">
        <v>0</v>
      </c>
      <c r="F94" s="203">
        <v>16.32</v>
      </c>
      <c r="G94" s="203">
        <v>5</v>
      </c>
      <c r="H94" s="203">
        <v>0</v>
      </c>
      <c r="I94" s="203">
        <v>17.82</v>
      </c>
      <c r="J94" s="203">
        <v>0.67</v>
      </c>
      <c r="K94" s="203">
        <v>0.09</v>
      </c>
      <c r="L94" s="203">
        <v>13.83</v>
      </c>
      <c r="M94" s="203">
        <v>0.42</v>
      </c>
      <c r="N94" s="203">
        <v>1.0900000000000001</v>
      </c>
      <c r="O94" s="203">
        <v>0</v>
      </c>
      <c r="P94" s="203">
        <v>1.1599999999999999</v>
      </c>
      <c r="Q94" s="203">
        <v>0.2</v>
      </c>
      <c r="R94" s="203">
        <v>0.39</v>
      </c>
      <c r="S94" s="203">
        <v>0.24</v>
      </c>
      <c r="T94" s="203">
        <v>0</v>
      </c>
      <c r="U94" s="203">
        <v>1.61</v>
      </c>
      <c r="V94" s="203">
        <v>0.19</v>
      </c>
      <c r="W94" s="203">
        <v>0.32</v>
      </c>
      <c r="X94" s="203">
        <v>1.36</v>
      </c>
      <c r="Y94" s="203">
        <v>0</v>
      </c>
      <c r="Z94" s="203">
        <v>1.86</v>
      </c>
      <c r="AA94" s="203">
        <v>0.63</v>
      </c>
      <c r="AB94" s="203">
        <v>0</v>
      </c>
      <c r="AC94" s="203">
        <v>15.86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32.86</v>
      </c>
      <c r="AJ94" s="203">
        <v>0</v>
      </c>
      <c r="AK94" s="203">
        <v>0.65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10.79</v>
      </c>
      <c r="D95" s="203">
        <v>2.2599999999999998</v>
      </c>
      <c r="E95" s="203">
        <v>0</v>
      </c>
      <c r="F95" s="203">
        <v>16.32</v>
      </c>
      <c r="G95" s="203">
        <v>5</v>
      </c>
      <c r="H95" s="203">
        <v>0</v>
      </c>
      <c r="I95" s="203">
        <v>17.82</v>
      </c>
      <c r="J95" s="203">
        <v>0.67</v>
      </c>
      <c r="K95" s="203">
        <v>0.09</v>
      </c>
      <c r="L95" s="203">
        <v>13.83</v>
      </c>
      <c r="M95" s="203">
        <v>0.42</v>
      </c>
      <c r="N95" s="203">
        <v>1.0900000000000001</v>
      </c>
      <c r="O95" s="203">
        <v>0</v>
      </c>
      <c r="P95" s="203">
        <v>1.1599999999999999</v>
      </c>
      <c r="Q95" s="203">
        <v>0.2</v>
      </c>
      <c r="R95" s="203">
        <v>0.39</v>
      </c>
      <c r="S95" s="203">
        <v>0.24</v>
      </c>
      <c r="T95" s="203">
        <v>0</v>
      </c>
      <c r="U95" s="203">
        <v>1.61</v>
      </c>
      <c r="V95" s="203">
        <v>0.19</v>
      </c>
      <c r="W95" s="203">
        <v>0.32</v>
      </c>
      <c r="X95" s="203">
        <v>1.36</v>
      </c>
      <c r="Y95" s="203">
        <v>0</v>
      </c>
      <c r="Z95" s="203">
        <v>1.86</v>
      </c>
      <c r="AA95" s="203">
        <v>0.63</v>
      </c>
      <c r="AB95" s="203">
        <v>0</v>
      </c>
      <c r="AC95" s="203">
        <v>15.86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32.700000000000003</v>
      </c>
      <c r="AJ95" s="203">
        <v>0</v>
      </c>
      <c r="AK95" s="203">
        <v>0.65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10.79</v>
      </c>
      <c r="D96" s="203">
        <v>2.2599999999999998</v>
      </c>
      <c r="E96" s="203">
        <v>0</v>
      </c>
      <c r="F96" s="203">
        <v>16.32</v>
      </c>
      <c r="G96" s="203">
        <v>5</v>
      </c>
      <c r="H96" s="203">
        <v>0</v>
      </c>
      <c r="I96" s="203">
        <v>17.82</v>
      </c>
      <c r="J96" s="203">
        <v>0.67</v>
      </c>
      <c r="K96" s="203">
        <v>0.09</v>
      </c>
      <c r="L96" s="203">
        <v>13.83</v>
      </c>
      <c r="M96" s="203">
        <v>0.42</v>
      </c>
      <c r="N96" s="203">
        <v>1.0900000000000001</v>
      </c>
      <c r="O96" s="203">
        <v>0</v>
      </c>
      <c r="P96" s="203">
        <v>1.1599999999999999</v>
      </c>
      <c r="Q96" s="203">
        <v>0.2</v>
      </c>
      <c r="R96" s="203">
        <v>0.39</v>
      </c>
      <c r="S96" s="203">
        <v>0.24</v>
      </c>
      <c r="T96" s="203">
        <v>0</v>
      </c>
      <c r="U96" s="203">
        <v>1.61</v>
      </c>
      <c r="V96" s="203">
        <v>0.19</v>
      </c>
      <c r="W96" s="203">
        <v>0.32</v>
      </c>
      <c r="X96" s="203">
        <v>1.36</v>
      </c>
      <c r="Y96" s="203">
        <v>0</v>
      </c>
      <c r="Z96" s="203">
        <v>1.86</v>
      </c>
      <c r="AA96" s="203">
        <v>0.63</v>
      </c>
      <c r="AB96" s="203">
        <v>0</v>
      </c>
      <c r="AC96" s="203">
        <v>15.86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32.700000000000003</v>
      </c>
      <c r="AJ96" s="203">
        <v>0</v>
      </c>
      <c r="AK96" s="203">
        <v>0.65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10.79</v>
      </c>
      <c r="D97" s="203">
        <v>2.2599999999999998</v>
      </c>
      <c r="E97" s="203">
        <v>0</v>
      </c>
      <c r="F97" s="203">
        <v>16.32</v>
      </c>
      <c r="G97" s="203">
        <v>5</v>
      </c>
      <c r="H97" s="203">
        <v>0</v>
      </c>
      <c r="I97" s="203">
        <v>17.82</v>
      </c>
      <c r="J97" s="203">
        <v>0.67</v>
      </c>
      <c r="K97" s="203">
        <v>0.09</v>
      </c>
      <c r="L97" s="203">
        <v>13.83</v>
      </c>
      <c r="M97" s="203">
        <v>0.42</v>
      </c>
      <c r="N97" s="203">
        <v>1.0900000000000001</v>
      </c>
      <c r="O97" s="203">
        <v>0</v>
      </c>
      <c r="P97" s="203">
        <v>1.1599999999999999</v>
      </c>
      <c r="Q97" s="203">
        <v>0.2</v>
      </c>
      <c r="R97" s="203">
        <v>0.39</v>
      </c>
      <c r="S97" s="203">
        <v>0.24</v>
      </c>
      <c r="T97" s="203">
        <v>0</v>
      </c>
      <c r="U97" s="203">
        <v>1.61</v>
      </c>
      <c r="V97" s="203">
        <v>0.19</v>
      </c>
      <c r="W97" s="203">
        <v>0.32</v>
      </c>
      <c r="X97" s="203">
        <v>1.36</v>
      </c>
      <c r="Y97" s="203">
        <v>0</v>
      </c>
      <c r="Z97" s="203">
        <v>1.86</v>
      </c>
      <c r="AA97" s="203">
        <v>0.63</v>
      </c>
      <c r="AB97" s="203">
        <v>0</v>
      </c>
      <c r="AC97" s="203">
        <v>15.86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32.96</v>
      </c>
      <c r="AJ97" s="203">
        <v>0</v>
      </c>
      <c r="AK97" s="203">
        <v>0.65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10.79</v>
      </c>
      <c r="D98" s="203">
        <v>2.2599999999999998</v>
      </c>
      <c r="E98" s="203">
        <v>0</v>
      </c>
      <c r="F98" s="203">
        <v>16.32</v>
      </c>
      <c r="G98" s="203">
        <v>5</v>
      </c>
      <c r="H98" s="203">
        <v>0</v>
      </c>
      <c r="I98" s="203">
        <v>17.82</v>
      </c>
      <c r="J98" s="203">
        <v>0.67</v>
      </c>
      <c r="K98" s="203">
        <v>0.09</v>
      </c>
      <c r="L98" s="203">
        <v>13.83</v>
      </c>
      <c r="M98" s="203">
        <v>0.42</v>
      </c>
      <c r="N98" s="203">
        <v>1.0900000000000001</v>
      </c>
      <c r="O98" s="203">
        <v>0</v>
      </c>
      <c r="P98" s="203">
        <v>1.1599999999999999</v>
      </c>
      <c r="Q98" s="203">
        <v>0.2</v>
      </c>
      <c r="R98" s="203">
        <v>0.39</v>
      </c>
      <c r="S98" s="203">
        <v>0.24</v>
      </c>
      <c r="T98" s="203">
        <v>0</v>
      </c>
      <c r="U98" s="203">
        <v>1.61</v>
      </c>
      <c r="V98" s="203">
        <v>0.19</v>
      </c>
      <c r="W98" s="203">
        <v>0.32</v>
      </c>
      <c r="X98" s="203">
        <v>1.36</v>
      </c>
      <c r="Y98" s="203">
        <v>0</v>
      </c>
      <c r="Z98" s="203">
        <v>1.86</v>
      </c>
      <c r="AA98" s="203">
        <v>0.63</v>
      </c>
      <c r="AB98" s="203">
        <v>0</v>
      </c>
      <c r="AC98" s="203">
        <v>15.86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32.700000000000003</v>
      </c>
      <c r="AJ98" s="203">
        <v>0</v>
      </c>
      <c r="AK98" s="203">
        <v>0.65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0.25005750000000032</v>
      </c>
      <c r="D99">
        <f t="shared" si="0"/>
        <v>5.229999999999993E-2</v>
      </c>
      <c r="E99">
        <f t="shared" si="0"/>
        <v>0</v>
      </c>
      <c r="F99">
        <f t="shared" si="0"/>
        <v>0.38587000000000032</v>
      </c>
      <c r="G99">
        <f t="shared" si="0"/>
        <v>0.12484000000000009</v>
      </c>
      <c r="H99">
        <f t="shared" si="0"/>
        <v>0</v>
      </c>
      <c r="I99">
        <f t="shared" si="0"/>
        <v>0.42870000000000014</v>
      </c>
      <c r="J99">
        <f t="shared" si="0"/>
        <v>1.5145000000000021E-2</v>
      </c>
      <c r="K99">
        <f t="shared" si="0"/>
        <v>6.1024999999999994E-3</v>
      </c>
      <c r="L99">
        <f t="shared" si="0"/>
        <v>1.3844199999999982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2.7839999999999945E-2</v>
      </c>
      <c r="Q99">
        <f t="shared" si="0"/>
        <v>1.4132500000000041E-2</v>
      </c>
      <c r="R99">
        <f t="shared" si="0"/>
        <v>3.2824999999999972E-2</v>
      </c>
      <c r="S99">
        <f t="shared" si="0"/>
        <v>1.6805000000000004E-2</v>
      </c>
      <c r="T99">
        <f t="shared" si="0"/>
        <v>0</v>
      </c>
      <c r="U99">
        <f t="shared" si="0"/>
        <v>3.8640000000000049E-2</v>
      </c>
      <c r="V99">
        <f t="shared" si="0"/>
        <v>1.3019999999999969E-2</v>
      </c>
      <c r="W99">
        <f t="shared" si="0"/>
        <v>1.6604999999999995E-2</v>
      </c>
      <c r="X99">
        <f t="shared" si="0"/>
        <v>3.2729999999999995E-2</v>
      </c>
      <c r="Y99">
        <f t="shared" si="0"/>
        <v>0</v>
      </c>
      <c r="Z99">
        <f t="shared" si="0"/>
        <v>6.7435000000000134E-2</v>
      </c>
      <c r="AA99">
        <f t="shared" si="0"/>
        <v>2.9754999999999979E-2</v>
      </c>
      <c r="AB99">
        <f t="shared" si="0"/>
        <v>0</v>
      </c>
      <c r="AC99">
        <f t="shared" si="0"/>
        <v>0.33369999999999922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0.76948499999999964</v>
      </c>
      <c r="AJ99">
        <f t="shared" si="0"/>
        <v>0</v>
      </c>
      <c r="AK99">
        <f t="shared" si="0"/>
        <v>5.2880000000000031E-2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-7.8630000000000004</v>
      </c>
      <c r="G27" s="124">
        <v>-7.8630000000000004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7.8630000000000004</v>
      </c>
      <c r="AF27" s="124">
        <v>0</v>
      </c>
      <c r="AG27" s="124">
        <v>0</v>
      </c>
      <c r="AH27" s="124">
        <v>0</v>
      </c>
      <c r="AI27" s="124">
        <v>7.8630000000000004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7.8630000000000004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-7.8630000000000004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78.63000000000001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78.63000000000001</v>
      </c>
      <c r="DF27" s="123">
        <f t="shared" si="31"/>
        <v>7.8630000000000004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-7.8630000000000004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-54.542000000000002</v>
      </c>
      <c r="G28" s="124">
        <v>-54.542000000000002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54.542000000000002</v>
      </c>
      <c r="AF28" s="124">
        <v>0</v>
      </c>
      <c r="AG28" s="124">
        <v>0</v>
      </c>
      <c r="AH28" s="124">
        <v>0</v>
      </c>
      <c r="AI28" s="124">
        <v>54.542000000000002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54.542000000000002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-54.542000000000002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545.42000000000007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545.42000000000007</v>
      </c>
      <c r="DF28" s="123">
        <f t="shared" si="31"/>
        <v>54.542000000000002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-54.542000000000002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-64.662000000000006</v>
      </c>
      <c r="G29" s="124">
        <v>-64.662000000000006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64.662000000000006</v>
      </c>
      <c r="AF29" s="124">
        <v>0</v>
      </c>
      <c r="AG29" s="124">
        <v>0</v>
      </c>
      <c r="AH29" s="124">
        <v>0</v>
      </c>
      <c r="AI29" s="124">
        <v>64.662000000000006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64.662000000000006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-64.662000000000006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646.62000000000012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646.62000000000012</v>
      </c>
      <c r="DF29" s="123">
        <f t="shared" si="31"/>
        <v>64.662000000000006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-64.662000000000006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-40</v>
      </c>
      <c r="G30" s="124">
        <v>-40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40</v>
      </c>
      <c r="AF30" s="124">
        <v>0</v>
      </c>
      <c r="AG30" s="124">
        <v>0</v>
      </c>
      <c r="AH30" s="124">
        <v>0</v>
      </c>
      <c r="AI30" s="124">
        <v>40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400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400</v>
      </c>
      <c r="DF30" s="123">
        <f t="shared" si="31"/>
        <v>40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-40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-12</v>
      </c>
      <c r="G31" s="124">
        <v>-12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12</v>
      </c>
      <c r="AF31" s="124">
        <v>0</v>
      </c>
      <c r="AG31" s="124">
        <v>0</v>
      </c>
      <c r="AH31" s="124">
        <v>0</v>
      </c>
      <c r="AI31" s="124">
        <v>12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120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120</v>
      </c>
      <c r="DF31" s="123">
        <f t="shared" si="31"/>
        <v>12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4.4766750000000001E-2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-4.4766750000000001E-2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4.4766750000000001E-2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4.4766750000000001E-2</v>
      </c>
      <c r="DE99" s="128"/>
      <c r="DF99" s="123">
        <f t="shared" si="59"/>
        <v>4.4766750000000001E-2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-4.4766750000000001E-2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44817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44817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157.13999999999999</v>
      </c>
      <c r="K3" s="95">
        <v>0</v>
      </c>
      <c r="L3" s="95">
        <v>0</v>
      </c>
      <c r="M3" s="114">
        <v>4.17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161.31</v>
      </c>
      <c r="W3">
        <v>0</v>
      </c>
      <c r="X3">
        <v>0</v>
      </c>
      <c r="Y3">
        <v>0</v>
      </c>
      <c r="Z3">
        <v>0</v>
      </c>
      <c r="AA3">
        <v>4.17</v>
      </c>
      <c r="AB3">
        <v>157.13999999999999</v>
      </c>
    </row>
    <row r="4" spans="1:28">
      <c r="G4" t="s">
        <v>46</v>
      </c>
      <c r="H4" s="115">
        <v>1.94</v>
      </c>
      <c r="I4" s="88">
        <v>0</v>
      </c>
      <c r="J4" s="88">
        <v>136.77000000000001</v>
      </c>
      <c r="K4" s="88">
        <v>0</v>
      </c>
      <c r="L4" s="88">
        <v>0</v>
      </c>
      <c r="M4" s="116">
        <v>3.98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142.69</v>
      </c>
      <c r="W4">
        <v>1.94</v>
      </c>
      <c r="X4">
        <v>0</v>
      </c>
      <c r="Y4">
        <v>0</v>
      </c>
      <c r="Z4">
        <v>0</v>
      </c>
      <c r="AA4">
        <v>3.98</v>
      </c>
      <c r="AB4">
        <v>136.77000000000001</v>
      </c>
    </row>
    <row r="5" spans="1:28">
      <c r="G5" t="s">
        <v>47</v>
      </c>
      <c r="H5" s="115">
        <v>0</v>
      </c>
      <c r="I5" s="88">
        <v>0</v>
      </c>
      <c r="J5" s="88">
        <v>124.16</v>
      </c>
      <c r="K5" s="88">
        <v>0</v>
      </c>
      <c r="L5" s="88">
        <v>0</v>
      </c>
      <c r="M5" s="116">
        <v>4.66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128.82</v>
      </c>
      <c r="W5">
        <v>0</v>
      </c>
      <c r="X5">
        <v>0</v>
      </c>
      <c r="Y5">
        <v>0</v>
      </c>
      <c r="Z5">
        <v>0</v>
      </c>
      <c r="AA5">
        <v>4.66</v>
      </c>
      <c r="AB5">
        <v>124.16</v>
      </c>
    </row>
    <row r="6" spans="1:28">
      <c r="G6" t="s">
        <v>48</v>
      </c>
      <c r="H6" s="115">
        <v>2.91</v>
      </c>
      <c r="I6" s="88">
        <v>0</v>
      </c>
      <c r="J6" s="88">
        <v>101.85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104.76</v>
      </c>
      <c r="W6">
        <v>2.91</v>
      </c>
      <c r="X6">
        <v>0</v>
      </c>
      <c r="Y6">
        <v>0</v>
      </c>
      <c r="Z6">
        <v>0</v>
      </c>
      <c r="AA6">
        <v>0</v>
      </c>
      <c r="AB6">
        <v>101.85</v>
      </c>
    </row>
    <row r="7" spans="1:28">
      <c r="G7" t="s">
        <v>49</v>
      </c>
      <c r="H7" s="115">
        <v>123.19</v>
      </c>
      <c r="I7" s="88">
        <v>0</v>
      </c>
      <c r="J7" s="88">
        <v>89.24</v>
      </c>
      <c r="K7" s="88">
        <v>0</v>
      </c>
      <c r="L7" s="88">
        <v>19.399999999999999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231.83</v>
      </c>
      <c r="W7">
        <v>123.19</v>
      </c>
      <c r="X7">
        <v>0</v>
      </c>
      <c r="Y7">
        <v>19.399999999999999</v>
      </c>
      <c r="Z7">
        <v>0</v>
      </c>
      <c r="AA7">
        <v>0</v>
      </c>
      <c r="AB7">
        <v>89.24</v>
      </c>
    </row>
    <row r="8" spans="1:28">
      <c r="G8" t="s">
        <v>50</v>
      </c>
      <c r="H8" s="115">
        <v>71.78</v>
      </c>
      <c r="I8" s="88">
        <v>0</v>
      </c>
      <c r="J8" s="88">
        <v>66.930000000000007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138.71</v>
      </c>
      <c r="W8">
        <v>71.78</v>
      </c>
      <c r="X8">
        <v>0</v>
      </c>
      <c r="Y8">
        <v>0</v>
      </c>
      <c r="Z8">
        <v>0</v>
      </c>
      <c r="AA8">
        <v>0</v>
      </c>
      <c r="AB8">
        <v>66.930000000000007</v>
      </c>
    </row>
    <row r="9" spans="1:28">
      <c r="G9" t="s">
        <v>51</v>
      </c>
      <c r="H9" s="115">
        <v>34.92</v>
      </c>
      <c r="I9" s="88">
        <v>0</v>
      </c>
      <c r="J9" s="88">
        <v>44.62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79.540000000000006</v>
      </c>
      <c r="W9">
        <v>34.92</v>
      </c>
      <c r="X9">
        <v>0</v>
      </c>
      <c r="Y9">
        <v>0</v>
      </c>
      <c r="Z9">
        <v>0</v>
      </c>
      <c r="AA9">
        <v>0</v>
      </c>
      <c r="AB9">
        <v>44.62</v>
      </c>
    </row>
    <row r="10" spans="1:28">
      <c r="G10" t="s">
        <v>52</v>
      </c>
      <c r="H10" s="115">
        <v>11.64</v>
      </c>
      <c r="I10" s="88">
        <v>0</v>
      </c>
      <c r="J10" s="88">
        <v>24.25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35.89</v>
      </c>
      <c r="W10">
        <v>11.64</v>
      </c>
      <c r="X10">
        <v>0</v>
      </c>
      <c r="Y10">
        <v>0</v>
      </c>
      <c r="Z10">
        <v>0</v>
      </c>
      <c r="AA10">
        <v>0</v>
      </c>
      <c r="AB10">
        <v>24.25</v>
      </c>
    </row>
    <row r="11" spans="1:28">
      <c r="G11" t="s">
        <v>53</v>
      </c>
      <c r="H11" s="115">
        <v>125.13</v>
      </c>
      <c r="I11" s="88">
        <v>0</v>
      </c>
      <c r="J11" s="88">
        <v>9.6999999999999993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134.83000000000001</v>
      </c>
      <c r="W11">
        <v>125.13</v>
      </c>
      <c r="X11">
        <v>0</v>
      </c>
      <c r="Y11">
        <v>0</v>
      </c>
      <c r="Z11">
        <v>0</v>
      </c>
      <c r="AA11">
        <v>0</v>
      </c>
      <c r="AB11">
        <v>9.6999999999999993</v>
      </c>
    </row>
    <row r="12" spans="1:28">
      <c r="G12" t="s">
        <v>54</v>
      </c>
      <c r="H12" s="115">
        <v>91.18</v>
      </c>
      <c r="I12" s="88">
        <v>0</v>
      </c>
      <c r="J12" s="88">
        <v>0</v>
      </c>
      <c r="K12" s="88">
        <v>0</v>
      </c>
      <c r="L12" s="88">
        <v>0</v>
      </c>
      <c r="M12" s="116">
        <v>1.65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92.83</v>
      </c>
      <c r="W12">
        <v>91.18</v>
      </c>
      <c r="X12">
        <v>0</v>
      </c>
      <c r="Y12">
        <v>0</v>
      </c>
      <c r="Z12">
        <v>0</v>
      </c>
      <c r="AA12">
        <v>1.65</v>
      </c>
      <c r="AB12">
        <v>0</v>
      </c>
    </row>
    <row r="13" spans="1:28">
      <c r="G13" t="s">
        <v>55</v>
      </c>
      <c r="H13" s="115">
        <v>69.84</v>
      </c>
      <c r="I13" s="88">
        <v>0</v>
      </c>
      <c r="J13" s="88">
        <v>0</v>
      </c>
      <c r="K13" s="88">
        <v>0</v>
      </c>
      <c r="L13" s="88">
        <v>19.399999999999999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89.24</v>
      </c>
      <c r="W13">
        <v>69.84</v>
      </c>
      <c r="X13">
        <v>0</v>
      </c>
      <c r="Y13">
        <v>19.399999999999999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55.29</v>
      </c>
      <c r="I14" s="88">
        <v>0</v>
      </c>
      <c r="J14" s="88">
        <v>0</v>
      </c>
      <c r="K14" s="88">
        <v>0</v>
      </c>
      <c r="L14" s="88">
        <v>0</v>
      </c>
      <c r="M14" s="116">
        <v>0.49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55.78</v>
      </c>
      <c r="W14">
        <v>55.29</v>
      </c>
      <c r="X14">
        <v>0</v>
      </c>
      <c r="Y14">
        <v>0</v>
      </c>
      <c r="Z14">
        <v>0</v>
      </c>
      <c r="AA14">
        <v>0.49</v>
      </c>
      <c r="AB14">
        <v>0</v>
      </c>
    </row>
    <row r="15" spans="1:28">
      <c r="G15" t="s">
        <v>57</v>
      </c>
      <c r="H15" s="115">
        <v>278.39</v>
      </c>
      <c r="I15" s="88">
        <v>0</v>
      </c>
      <c r="J15" s="88">
        <v>0</v>
      </c>
      <c r="K15" s="88">
        <v>0</v>
      </c>
      <c r="L15" s="88">
        <v>0</v>
      </c>
      <c r="M15" s="116">
        <v>1.65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280.04000000000002</v>
      </c>
      <c r="W15">
        <v>278.39</v>
      </c>
      <c r="X15">
        <v>0</v>
      </c>
      <c r="Y15">
        <v>0</v>
      </c>
      <c r="Z15">
        <v>0</v>
      </c>
      <c r="AA15">
        <v>1.65</v>
      </c>
      <c r="AB15">
        <v>0</v>
      </c>
    </row>
    <row r="16" spans="1:28">
      <c r="G16" t="s">
        <v>58</v>
      </c>
      <c r="H16" s="115">
        <v>252.2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252.2</v>
      </c>
      <c r="W16">
        <v>252.2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236.68</v>
      </c>
      <c r="I17" s="88">
        <v>0</v>
      </c>
      <c r="J17" s="88">
        <v>0</v>
      </c>
      <c r="K17" s="88">
        <v>0</v>
      </c>
      <c r="L17" s="88">
        <v>0</v>
      </c>
      <c r="M17" s="116">
        <v>4.66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241.34</v>
      </c>
      <c r="W17">
        <v>236.68</v>
      </c>
      <c r="X17">
        <v>0</v>
      </c>
      <c r="Y17">
        <v>0</v>
      </c>
      <c r="Z17">
        <v>0</v>
      </c>
      <c r="AA17">
        <v>4.66</v>
      </c>
      <c r="AB17">
        <v>0</v>
      </c>
    </row>
    <row r="18" spans="7:28">
      <c r="G18" t="s">
        <v>60</v>
      </c>
      <c r="H18" s="115">
        <v>215.34</v>
      </c>
      <c r="I18" s="88">
        <v>0</v>
      </c>
      <c r="J18" s="88">
        <v>0</v>
      </c>
      <c r="K18" s="88">
        <v>0</v>
      </c>
      <c r="L18" s="88">
        <v>0</v>
      </c>
      <c r="M18" s="116">
        <v>5.92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221.26</v>
      </c>
      <c r="W18">
        <v>215.34</v>
      </c>
      <c r="X18">
        <v>0</v>
      </c>
      <c r="Y18">
        <v>0</v>
      </c>
      <c r="Z18">
        <v>0</v>
      </c>
      <c r="AA18">
        <v>5.92</v>
      </c>
      <c r="AB18">
        <v>0</v>
      </c>
    </row>
    <row r="19" spans="7:28">
      <c r="G19" t="s">
        <v>61</v>
      </c>
      <c r="H19" s="115">
        <v>185.27</v>
      </c>
      <c r="I19" s="88">
        <v>0</v>
      </c>
      <c r="J19" s="88">
        <v>0</v>
      </c>
      <c r="K19" s="88">
        <v>0</v>
      </c>
      <c r="L19" s="88">
        <v>18.43</v>
      </c>
      <c r="M19" s="116">
        <v>9.6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213.3</v>
      </c>
      <c r="W19">
        <v>185.27</v>
      </c>
      <c r="X19">
        <v>0</v>
      </c>
      <c r="Y19">
        <v>18.43</v>
      </c>
      <c r="Z19">
        <v>0</v>
      </c>
      <c r="AA19">
        <v>9.6</v>
      </c>
      <c r="AB19">
        <v>0</v>
      </c>
    </row>
    <row r="20" spans="7:28">
      <c r="G20" t="s">
        <v>62</v>
      </c>
      <c r="H20" s="115">
        <v>142.59</v>
      </c>
      <c r="I20" s="88">
        <v>0</v>
      </c>
      <c r="J20" s="88">
        <v>0</v>
      </c>
      <c r="K20" s="88">
        <v>0</v>
      </c>
      <c r="L20" s="88">
        <v>0</v>
      </c>
      <c r="M20" s="116">
        <v>7.95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150.54</v>
      </c>
      <c r="W20">
        <v>142.59</v>
      </c>
      <c r="X20">
        <v>0</v>
      </c>
      <c r="Y20">
        <v>0</v>
      </c>
      <c r="Z20">
        <v>0</v>
      </c>
      <c r="AA20">
        <v>7.95</v>
      </c>
      <c r="AB20">
        <v>0</v>
      </c>
    </row>
    <row r="21" spans="7:28">
      <c r="G21" t="s">
        <v>63</v>
      </c>
      <c r="H21" s="115">
        <v>106.7</v>
      </c>
      <c r="I21" s="88">
        <v>0</v>
      </c>
      <c r="J21" s="88">
        <v>0</v>
      </c>
      <c r="K21" s="88">
        <v>0</v>
      </c>
      <c r="L21" s="88">
        <v>0</v>
      </c>
      <c r="M21" s="116">
        <v>6.5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113.2</v>
      </c>
      <c r="W21">
        <v>106.7</v>
      </c>
      <c r="X21">
        <v>0</v>
      </c>
      <c r="Y21">
        <v>0</v>
      </c>
      <c r="Z21">
        <v>0</v>
      </c>
      <c r="AA21">
        <v>6.5</v>
      </c>
      <c r="AB21">
        <v>0</v>
      </c>
    </row>
    <row r="22" spans="7:28">
      <c r="G22" t="s">
        <v>64</v>
      </c>
      <c r="H22" s="115">
        <v>77.599999999999994</v>
      </c>
      <c r="I22" s="88">
        <v>0</v>
      </c>
      <c r="J22" s="88">
        <v>0</v>
      </c>
      <c r="K22" s="88">
        <v>0</v>
      </c>
      <c r="L22" s="88">
        <v>0</v>
      </c>
      <c r="M22" s="116">
        <v>8.92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86.52</v>
      </c>
      <c r="W22">
        <v>77.599999999999994</v>
      </c>
      <c r="X22">
        <v>0</v>
      </c>
      <c r="Y22">
        <v>0</v>
      </c>
      <c r="Z22">
        <v>0</v>
      </c>
      <c r="AA22">
        <v>8.92</v>
      </c>
      <c r="AB22">
        <v>0</v>
      </c>
    </row>
    <row r="23" spans="7:28">
      <c r="G23" t="s">
        <v>65</v>
      </c>
      <c r="H23" s="115">
        <v>62.08</v>
      </c>
      <c r="I23" s="88">
        <v>0</v>
      </c>
      <c r="J23" s="88">
        <v>0</v>
      </c>
      <c r="K23" s="88">
        <v>0</v>
      </c>
      <c r="L23" s="88">
        <v>0</v>
      </c>
      <c r="M23" s="116">
        <v>2.72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64.8</v>
      </c>
      <c r="W23">
        <v>62.08</v>
      </c>
      <c r="X23">
        <v>0</v>
      </c>
      <c r="Y23">
        <v>0</v>
      </c>
      <c r="Z23">
        <v>0</v>
      </c>
      <c r="AA23">
        <v>2.72</v>
      </c>
      <c r="AB23">
        <v>0</v>
      </c>
    </row>
    <row r="24" spans="7:28">
      <c r="G24" t="s">
        <v>66</v>
      </c>
      <c r="H24" s="115">
        <v>42.68</v>
      </c>
      <c r="I24" s="88">
        <v>0</v>
      </c>
      <c r="J24" s="88">
        <v>0</v>
      </c>
      <c r="K24" s="88">
        <v>0</v>
      </c>
      <c r="L24" s="88">
        <v>0</v>
      </c>
      <c r="M24" s="116">
        <v>9.6</v>
      </c>
      <c r="N24" s="115">
        <v>0</v>
      </c>
      <c r="O24" s="88">
        <v>-55</v>
      </c>
      <c r="P24" s="88">
        <v>0</v>
      </c>
      <c r="Q24" s="88">
        <v>0</v>
      </c>
      <c r="R24" s="88">
        <v>0</v>
      </c>
      <c r="S24" s="116">
        <v>0</v>
      </c>
      <c r="U24" s="115">
        <v>-55</v>
      </c>
      <c r="V24" s="116">
        <v>52.28</v>
      </c>
      <c r="W24">
        <v>42.68</v>
      </c>
      <c r="X24">
        <v>-55</v>
      </c>
      <c r="Y24">
        <v>0</v>
      </c>
      <c r="Z24">
        <v>0</v>
      </c>
      <c r="AA24">
        <v>9.6</v>
      </c>
      <c r="AB24">
        <v>0</v>
      </c>
    </row>
    <row r="25" spans="7:28">
      <c r="G25" t="s">
        <v>67</v>
      </c>
      <c r="H25" s="115">
        <v>4.8499999999999996</v>
      </c>
      <c r="I25" s="88">
        <v>0</v>
      </c>
      <c r="J25" s="88">
        <v>0</v>
      </c>
      <c r="K25" s="88">
        <v>0</v>
      </c>
      <c r="L25" s="88">
        <v>19.399999999999999</v>
      </c>
      <c r="M25" s="116">
        <v>9.02</v>
      </c>
      <c r="N25" s="115">
        <v>0</v>
      </c>
      <c r="O25" s="88">
        <v>-75</v>
      </c>
      <c r="P25" s="88">
        <v>0</v>
      </c>
      <c r="Q25" s="88">
        <v>0</v>
      </c>
      <c r="R25" s="88">
        <v>0</v>
      </c>
      <c r="S25" s="116">
        <v>0</v>
      </c>
      <c r="U25" s="115">
        <v>-75</v>
      </c>
      <c r="V25" s="116">
        <v>33.270000000000003</v>
      </c>
      <c r="W25">
        <v>4.8499999999999996</v>
      </c>
      <c r="X25">
        <v>-75</v>
      </c>
      <c r="Y25">
        <v>19.399999999999999</v>
      </c>
      <c r="Z25">
        <v>0</v>
      </c>
      <c r="AA25">
        <v>9.02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</v>
      </c>
      <c r="N26" s="115">
        <v>0</v>
      </c>
      <c r="O26" s="88">
        <v>-150</v>
      </c>
      <c r="P26" s="88">
        <v>0</v>
      </c>
      <c r="Q26" s="88">
        <v>0</v>
      </c>
      <c r="R26" s="88">
        <v>0</v>
      </c>
      <c r="S26" s="116">
        <v>0</v>
      </c>
      <c r="U26" s="115">
        <v>-150</v>
      </c>
      <c r="V26" s="116">
        <v>9.6</v>
      </c>
      <c r="W26">
        <v>0</v>
      </c>
      <c r="X26">
        <v>-150</v>
      </c>
      <c r="Y26">
        <v>0</v>
      </c>
      <c r="Z26">
        <v>0</v>
      </c>
      <c r="AA26">
        <v>9.6</v>
      </c>
      <c r="AB26">
        <v>0</v>
      </c>
    </row>
    <row r="27" spans="7:28">
      <c r="G27" t="s">
        <v>69</v>
      </c>
      <c r="H27" s="115">
        <v>139.68</v>
      </c>
      <c r="I27" s="88">
        <v>0</v>
      </c>
      <c r="J27" s="88">
        <v>0</v>
      </c>
      <c r="K27" s="88">
        <v>0</v>
      </c>
      <c r="L27" s="88">
        <v>0</v>
      </c>
      <c r="M27" s="116">
        <v>5.82</v>
      </c>
      <c r="N27" s="115">
        <v>0</v>
      </c>
      <c r="O27" s="88">
        <v>-100</v>
      </c>
      <c r="P27" s="88">
        <v>0</v>
      </c>
      <c r="Q27" s="88">
        <v>0</v>
      </c>
      <c r="R27" s="88">
        <v>0</v>
      </c>
      <c r="S27" s="116">
        <v>0</v>
      </c>
      <c r="U27" s="115">
        <v>-100</v>
      </c>
      <c r="V27" s="116">
        <v>145.5</v>
      </c>
      <c r="W27">
        <v>139.68</v>
      </c>
      <c r="X27">
        <v>-100</v>
      </c>
      <c r="Y27">
        <v>0</v>
      </c>
      <c r="Z27">
        <v>0</v>
      </c>
      <c r="AA27">
        <v>5.82</v>
      </c>
      <c r="AB27">
        <v>0</v>
      </c>
    </row>
    <row r="28" spans="7:28">
      <c r="G28" t="s">
        <v>70</v>
      </c>
      <c r="H28" s="115">
        <v>53.35</v>
      </c>
      <c r="I28" s="88">
        <v>0</v>
      </c>
      <c r="J28" s="88">
        <v>0</v>
      </c>
      <c r="K28" s="88">
        <v>0</v>
      </c>
      <c r="L28" s="88">
        <v>0</v>
      </c>
      <c r="M28" s="116">
        <v>9.6</v>
      </c>
      <c r="N28" s="115">
        <v>0</v>
      </c>
      <c r="O28" s="88">
        <v>-105</v>
      </c>
      <c r="P28" s="88">
        <v>0</v>
      </c>
      <c r="Q28" s="88">
        <v>0</v>
      </c>
      <c r="R28" s="88">
        <v>0</v>
      </c>
      <c r="S28" s="116">
        <v>0</v>
      </c>
      <c r="U28" s="115">
        <v>-105</v>
      </c>
      <c r="V28" s="116">
        <v>62.95</v>
      </c>
      <c r="W28">
        <v>53.35</v>
      </c>
      <c r="X28">
        <v>-105</v>
      </c>
      <c r="Y28">
        <v>0</v>
      </c>
      <c r="Z28">
        <v>0</v>
      </c>
      <c r="AA28">
        <v>9.6</v>
      </c>
      <c r="AB28">
        <v>0</v>
      </c>
    </row>
    <row r="29" spans="7:28">
      <c r="G29" t="s">
        <v>71</v>
      </c>
      <c r="H29" s="115">
        <v>27.16</v>
      </c>
      <c r="I29" s="88">
        <v>0</v>
      </c>
      <c r="J29" s="88">
        <v>0</v>
      </c>
      <c r="K29" s="88">
        <v>0</v>
      </c>
      <c r="L29" s="88">
        <v>0</v>
      </c>
      <c r="M29" s="116">
        <v>9.6</v>
      </c>
      <c r="N29" s="115">
        <v>0</v>
      </c>
      <c r="O29" s="88">
        <v>-105</v>
      </c>
      <c r="P29" s="88">
        <v>0</v>
      </c>
      <c r="Q29" s="88">
        <v>0</v>
      </c>
      <c r="R29" s="88">
        <v>0</v>
      </c>
      <c r="S29" s="116">
        <v>0</v>
      </c>
      <c r="U29" s="115">
        <v>-105</v>
      </c>
      <c r="V29" s="116">
        <v>36.76</v>
      </c>
      <c r="W29">
        <v>27.16</v>
      </c>
      <c r="X29">
        <v>-105</v>
      </c>
      <c r="Y29">
        <v>0</v>
      </c>
      <c r="Z29">
        <v>0</v>
      </c>
      <c r="AA29">
        <v>9.6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1.84</v>
      </c>
      <c r="N30" s="115">
        <v>0</v>
      </c>
      <c r="O30" s="88">
        <v>-95</v>
      </c>
      <c r="P30" s="88">
        <v>-11</v>
      </c>
      <c r="Q30" s="88">
        <v>0</v>
      </c>
      <c r="R30" s="88">
        <v>0</v>
      </c>
      <c r="S30" s="116">
        <v>0</v>
      </c>
      <c r="U30" s="115">
        <v>-106</v>
      </c>
      <c r="V30" s="116">
        <v>1.84</v>
      </c>
      <c r="W30">
        <v>0</v>
      </c>
      <c r="X30">
        <v>-95</v>
      </c>
      <c r="Y30">
        <v>0</v>
      </c>
      <c r="Z30">
        <v>0</v>
      </c>
      <c r="AA30">
        <v>1.84</v>
      </c>
      <c r="AB30">
        <v>-11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21.34</v>
      </c>
      <c r="M31" s="116">
        <v>9.6</v>
      </c>
      <c r="N31" s="115">
        <v>0</v>
      </c>
      <c r="O31" s="88">
        <v>-97</v>
      </c>
      <c r="P31" s="88">
        <v>-16</v>
      </c>
      <c r="Q31" s="88">
        <v>0</v>
      </c>
      <c r="R31" s="88">
        <v>0</v>
      </c>
      <c r="S31" s="116">
        <v>0</v>
      </c>
      <c r="U31" s="115">
        <v>-113</v>
      </c>
      <c r="V31" s="116">
        <v>30.94</v>
      </c>
      <c r="W31">
        <v>0</v>
      </c>
      <c r="X31">
        <v>-97</v>
      </c>
      <c r="Y31">
        <v>21.34</v>
      </c>
      <c r="Z31">
        <v>0</v>
      </c>
      <c r="AA31">
        <v>9.6</v>
      </c>
      <c r="AB31">
        <v>-16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</v>
      </c>
      <c r="N32" s="115">
        <v>0</v>
      </c>
      <c r="O32" s="88">
        <v>-70</v>
      </c>
      <c r="P32" s="88">
        <v>-1</v>
      </c>
      <c r="Q32" s="88">
        <v>0</v>
      </c>
      <c r="R32" s="88">
        <v>0</v>
      </c>
      <c r="S32" s="116">
        <v>0</v>
      </c>
      <c r="U32" s="115">
        <v>-71</v>
      </c>
      <c r="V32" s="116">
        <v>9.6</v>
      </c>
      <c r="W32">
        <v>0</v>
      </c>
      <c r="X32">
        <v>-70</v>
      </c>
      <c r="Y32">
        <v>0</v>
      </c>
      <c r="Z32">
        <v>0</v>
      </c>
      <c r="AA32">
        <v>9.6</v>
      </c>
      <c r="AB32">
        <v>-1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</v>
      </c>
      <c r="N33" s="115">
        <v>0</v>
      </c>
      <c r="O33" s="88">
        <v>-90</v>
      </c>
      <c r="P33" s="88">
        <v>-10</v>
      </c>
      <c r="Q33" s="88">
        <v>0</v>
      </c>
      <c r="R33" s="88">
        <v>0</v>
      </c>
      <c r="S33" s="116">
        <v>0</v>
      </c>
      <c r="U33" s="115">
        <v>-100</v>
      </c>
      <c r="V33" s="116">
        <v>9.6</v>
      </c>
      <c r="W33">
        <v>0</v>
      </c>
      <c r="X33">
        <v>-90</v>
      </c>
      <c r="Y33">
        <v>0</v>
      </c>
      <c r="Z33">
        <v>0</v>
      </c>
      <c r="AA33">
        <v>9.6</v>
      </c>
      <c r="AB33">
        <v>-10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8.83</v>
      </c>
      <c r="N34" s="115">
        <v>0</v>
      </c>
      <c r="O34" s="88">
        <v>-95</v>
      </c>
      <c r="P34" s="88">
        <v>-10</v>
      </c>
      <c r="Q34" s="88">
        <v>0</v>
      </c>
      <c r="R34" s="88">
        <v>0</v>
      </c>
      <c r="S34" s="116">
        <v>0</v>
      </c>
      <c r="U34" s="115">
        <v>-105</v>
      </c>
      <c r="V34" s="116">
        <v>8.83</v>
      </c>
      <c r="W34">
        <v>0</v>
      </c>
      <c r="X34">
        <v>-95</v>
      </c>
      <c r="Y34">
        <v>0</v>
      </c>
      <c r="Z34">
        <v>0</v>
      </c>
      <c r="AA34">
        <v>8.83</v>
      </c>
      <c r="AB34">
        <v>-10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</v>
      </c>
      <c r="N35" s="115">
        <v>0</v>
      </c>
      <c r="O35" s="88">
        <v>-81</v>
      </c>
      <c r="P35" s="88">
        <v>0</v>
      </c>
      <c r="Q35" s="88">
        <v>0</v>
      </c>
      <c r="R35" s="88">
        <v>0</v>
      </c>
      <c r="S35" s="116">
        <v>0</v>
      </c>
      <c r="U35" s="115">
        <v>-81</v>
      </c>
      <c r="V35" s="116">
        <v>9.6</v>
      </c>
      <c r="W35">
        <v>0</v>
      </c>
      <c r="X35">
        <v>-81</v>
      </c>
      <c r="Y35">
        <v>0</v>
      </c>
      <c r="Z35">
        <v>0</v>
      </c>
      <c r="AA35">
        <v>9.6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</v>
      </c>
      <c r="N36" s="115">
        <v>0</v>
      </c>
      <c r="O36" s="88">
        <v>-91</v>
      </c>
      <c r="P36" s="88">
        <v>0</v>
      </c>
      <c r="Q36" s="88">
        <v>0</v>
      </c>
      <c r="R36" s="88">
        <v>0</v>
      </c>
      <c r="S36" s="116">
        <v>0</v>
      </c>
      <c r="U36" s="115">
        <v>-91</v>
      </c>
      <c r="V36" s="116">
        <v>9.6</v>
      </c>
      <c r="W36">
        <v>0</v>
      </c>
      <c r="X36">
        <v>-91</v>
      </c>
      <c r="Y36">
        <v>0</v>
      </c>
      <c r="Z36">
        <v>0</v>
      </c>
      <c r="AA36">
        <v>9.6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29.1</v>
      </c>
      <c r="M37" s="116">
        <v>1.55</v>
      </c>
      <c r="N37" s="115">
        <v>0</v>
      </c>
      <c r="O37" s="88">
        <v>-90</v>
      </c>
      <c r="P37" s="88">
        <v>0</v>
      </c>
      <c r="Q37" s="88">
        <v>0</v>
      </c>
      <c r="R37" s="88">
        <v>0</v>
      </c>
      <c r="S37" s="116">
        <v>0</v>
      </c>
      <c r="U37" s="115">
        <v>-90</v>
      </c>
      <c r="V37" s="116">
        <v>30.65</v>
      </c>
      <c r="W37">
        <v>0</v>
      </c>
      <c r="X37">
        <v>-90</v>
      </c>
      <c r="Y37">
        <v>29.1</v>
      </c>
      <c r="Z37">
        <v>0</v>
      </c>
      <c r="AA37">
        <v>1.55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</v>
      </c>
      <c r="N38" s="115">
        <v>0</v>
      </c>
      <c r="O38" s="88">
        <v>-110</v>
      </c>
      <c r="P38" s="88">
        <v>0</v>
      </c>
      <c r="Q38" s="88">
        <v>0</v>
      </c>
      <c r="R38" s="88">
        <v>0</v>
      </c>
      <c r="S38" s="116">
        <v>0</v>
      </c>
      <c r="U38" s="115">
        <v>-110</v>
      </c>
      <c r="V38" s="116">
        <v>9.6</v>
      </c>
      <c r="W38">
        <v>0</v>
      </c>
      <c r="X38">
        <v>-110</v>
      </c>
      <c r="Y38">
        <v>0</v>
      </c>
      <c r="Z38">
        <v>0</v>
      </c>
      <c r="AA38">
        <v>9.6</v>
      </c>
      <c r="AB38">
        <v>0</v>
      </c>
    </row>
    <row r="39" spans="7:28">
      <c r="G39" t="s">
        <v>81</v>
      </c>
      <c r="H39" s="115">
        <v>7.76</v>
      </c>
      <c r="I39" s="88">
        <v>0</v>
      </c>
      <c r="J39" s="88">
        <v>0</v>
      </c>
      <c r="K39" s="88">
        <v>0</v>
      </c>
      <c r="L39" s="88">
        <v>0</v>
      </c>
      <c r="M39" s="116">
        <v>8.83</v>
      </c>
      <c r="N39" s="115">
        <v>0</v>
      </c>
      <c r="O39" s="88">
        <v>-110</v>
      </c>
      <c r="P39" s="88">
        <v>0</v>
      </c>
      <c r="Q39" s="88">
        <v>0</v>
      </c>
      <c r="R39" s="88">
        <v>0</v>
      </c>
      <c r="S39" s="116">
        <v>0</v>
      </c>
      <c r="U39" s="115">
        <v>-110</v>
      </c>
      <c r="V39" s="116">
        <v>16.59</v>
      </c>
      <c r="W39">
        <v>7.76</v>
      </c>
      <c r="X39">
        <v>-110</v>
      </c>
      <c r="Y39">
        <v>0</v>
      </c>
      <c r="Z39">
        <v>0</v>
      </c>
      <c r="AA39">
        <v>8.83</v>
      </c>
      <c r="AB39">
        <v>0</v>
      </c>
    </row>
    <row r="40" spans="7:28">
      <c r="G40" t="s">
        <v>82</v>
      </c>
      <c r="H40" s="115">
        <v>8.73</v>
      </c>
      <c r="I40" s="88">
        <v>0</v>
      </c>
      <c r="J40" s="88">
        <v>0</v>
      </c>
      <c r="K40" s="88">
        <v>0</v>
      </c>
      <c r="L40" s="88">
        <v>0</v>
      </c>
      <c r="M40" s="116">
        <v>7.18</v>
      </c>
      <c r="N40" s="115">
        <v>0</v>
      </c>
      <c r="O40" s="88">
        <v>-100</v>
      </c>
      <c r="P40" s="88">
        <v>0</v>
      </c>
      <c r="Q40" s="88">
        <v>0</v>
      </c>
      <c r="R40" s="88">
        <v>0</v>
      </c>
      <c r="S40" s="116">
        <v>0</v>
      </c>
      <c r="U40" s="115">
        <v>-100</v>
      </c>
      <c r="V40" s="116">
        <v>15.91</v>
      </c>
      <c r="W40">
        <v>8.73</v>
      </c>
      <c r="X40">
        <v>-100</v>
      </c>
      <c r="Y40">
        <v>0</v>
      </c>
      <c r="Z40">
        <v>0</v>
      </c>
      <c r="AA40">
        <v>7.18</v>
      </c>
      <c r="AB40">
        <v>0</v>
      </c>
    </row>
    <row r="41" spans="7:28">
      <c r="G41" t="s">
        <v>83</v>
      </c>
      <c r="H41" s="115">
        <v>6.79</v>
      </c>
      <c r="I41" s="88">
        <v>0</v>
      </c>
      <c r="J41" s="88">
        <v>0</v>
      </c>
      <c r="K41" s="88">
        <v>0</v>
      </c>
      <c r="L41" s="88">
        <v>0</v>
      </c>
      <c r="M41" s="116">
        <v>6.79</v>
      </c>
      <c r="N41" s="115">
        <v>0</v>
      </c>
      <c r="O41" s="88">
        <v>-90</v>
      </c>
      <c r="P41" s="88">
        <v>0</v>
      </c>
      <c r="Q41" s="88">
        <v>0</v>
      </c>
      <c r="R41" s="88">
        <v>0</v>
      </c>
      <c r="S41" s="116">
        <v>0</v>
      </c>
      <c r="U41" s="115">
        <v>-90</v>
      </c>
      <c r="V41" s="116">
        <v>13.58</v>
      </c>
      <c r="W41">
        <v>6.79</v>
      </c>
      <c r="X41">
        <v>-90</v>
      </c>
      <c r="Y41">
        <v>0</v>
      </c>
      <c r="Z41">
        <v>0</v>
      </c>
      <c r="AA41">
        <v>6.79</v>
      </c>
      <c r="AB41">
        <v>0</v>
      </c>
    </row>
    <row r="42" spans="7:28">
      <c r="G42" t="s">
        <v>84</v>
      </c>
      <c r="H42" s="115">
        <v>5.82</v>
      </c>
      <c r="I42" s="88">
        <v>0</v>
      </c>
      <c r="J42" s="88">
        <v>0</v>
      </c>
      <c r="K42" s="88">
        <v>0</v>
      </c>
      <c r="L42" s="88">
        <v>0</v>
      </c>
      <c r="M42" s="116">
        <v>9.6</v>
      </c>
      <c r="N42" s="115">
        <v>0</v>
      </c>
      <c r="O42" s="88">
        <v>-80</v>
      </c>
      <c r="P42" s="88">
        <v>0</v>
      </c>
      <c r="Q42" s="88">
        <v>0</v>
      </c>
      <c r="R42" s="88">
        <v>0</v>
      </c>
      <c r="S42" s="116">
        <v>0</v>
      </c>
      <c r="U42" s="115">
        <v>-80</v>
      </c>
      <c r="V42" s="116">
        <v>15.42</v>
      </c>
      <c r="W42">
        <v>5.82</v>
      </c>
      <c r="X42">
        <v>-80</v>
      </c>
      <c r="Y42">
        <v>0</v>
      </c>
      <c r="Z42">
        <v>0</v>
      </c>
      <c r="AA42">
        <v>9.6</v>
      </c>
      <c r="AB42">
        <v>0</v>
      </c>
    </row>
    <row r="43" spans="7:28">
      <c r="G43" t="s">
        <v>85</v>
      </c>
      <c r="H43" s="115">
        <v>8.73</v>
      </c>
      <c r="I43" s="88">
        <v>0</v>
      </c>
      <c r="J43" s="88">
        <v>0</v>
      </c>
      <c r="K43" s="88">
        <v>0</v>
      </c>
      <c r="L43" s="88">
        <v>32.01</v>
      </c>
      <c r="M43" s="116">
        <v>9.31</v>
      </c>
      <c r="N43" s="115">
        <v>0</v>
      </c>
      <c r="O43" s="88">
        <v>-65</v>
      </c>
      <c r="P43" s="88">
        <v>0</v>
      </c>
      <c r="Q43" s="88">
        <v>0</v>
      </c>
      <c r="R43" s="88">
        <v>0</v>
      </c>
      <c r="S43" s="116">
        <v>0</v>
      </c>
      <c r="U43" s="115">
        <v>-65</v>
      </c>
      <c r="V43" s="116">
        <v>50.05</v>
      </c>
      <c r="W43">
        <v>8.73</v>
      </c>
      <c r="X43">
        <v>-65</v>
      </c>
      <c r="Y43">
        <v>32.01</v>
      </c>
      <c r="Z43">
        <v>0</v>
      </c>
      <c r="AA43">
        <v>9.31</v>
      </c>
      <c r="AB43">
        <v>0</v>
      </c>
    </row>
    <row r="44" spans="7:28">
      <c r="G44" t="s">
        <v>86</v>
      </c>
      <c r="H44" s="115">
        <v>2.91</v>
      </c>
      <c r="I44" s="88">
        <v>0</v>
      </c>
      <c r="J44" s="88">
        <v>0</v>
      </c>
      <c r="K44" s="88">
        <v>0</v>
      </c>
      <c r="L44" s="88">
        <v>0</v>
      </c>
      <c r="M44" s="116">
        <v>0.87</v>
      </c>
      <c r="N44" s="115">
        <v>0</v>
      </c>
      <c r="O44" s="88">
        <v>-50</v>
      </c>
      <c r="P44" s="88">
        <v>0</v>
      </c>
      <c r="Q44" s="88">
        <v>0</v>
      </c>
      <c r="R44" s="88">
        <v>0</v>
      </c>
      <c r="S44" s="116">
        <v>0</v>
      </c>
      <c r="U44" s="115">
        <v>-50</v>
      </c>
      <c r="V44" s="116">
        <v>3.78</v>
      </c>
      <c r="W44">
        <v>2.91</v>
      </c>
      <c r="X44">
        <v>-50</v>
      </c>
      <c r="Y44">
        <v>0</v>
      </c>
      <c r="Z44">
        <v>0</v>
      </c>
      <c r="AA44">
        <v>0.87</v>
      </c>
      <c r="AB44">
        <v>0</v>
      </c>
    </row>
    <row r="45" spans="7:28">
      <c r="G45" t="s">
        <v>87</v>
      </c>
      <c r="H45" s="115">
        <v>1.94</v>
      </c>
      <c r="I45" s="88">
        <v>0</v>
      </c>
      <c r="J45" s="88">
        <v>0</v>
      </c>
      <c r="K45" s="88">
        <v>0</v>
      </c>
      <c r="L45" s="88">
        <v>0</v>
      </c>
      <c r="M45" s="116">
        <v>6.5</v>
      </c>
      <c r="N45" s="115">
        <v>0</v>
      </c>
      <c r="O45" s="88">
        <v>-40</v>
      </c>
      <c r="P45" s="88">
        <v>0</v>
      </c>
      <c r="Q45" s="88">
        <v>0</v>
      </c>
      <c r="R45" s="88">
        <v>0</v>
      </c>
      <c r="S45" s="116">
        <v>0</v>
      </c>
      <c r="U45" s="115">
        <v>-40</v>
      </c>
      <c r="V45" s="116">
        <v>8.44</v>
      </c>
      <c r="W45">
        <v>1.94</v>
      </c>
      <c r="X45">
        <v>-40</v>
      </c>
      <c r="Y45">
        <v>0</v>
      </c>
      <c r="Z45">
        <v>0</v>
      </c>
      <c r="AA45">
        <v>6.5</v>
      </c>
      <c r="AB45">
        <v>0</v>
      </c>
    </row>
    <row r="46" spans="7:28">
      <c r="G46" t="s">
        <v>88</v>
      </c>
      <c r="H46" s="115">
        <v>2.91</v>
      </c>
      <c r="I46" s="88">
        <v>0</v>
      </c>
      <c r="J46" s="88">
        <v>0</v>
      </c>
      <c r="K46" s="88">
        <v>0</v>
      </c>
      <c r="L46" s="88">
        <v>0</v>
      </c>
      <c r="M46" s="116">
        <v>5.24</v>
      </c>
      <c r="N46" s="115">
        <v>0</v>
      </c>
      <c r="O46" s="88">
        <v>-35</v>
      </c>
      <c r="P46" s="88">
        <v>0</v>
      </c>
      <c r="Q46" s="88">
        <v>0</v>
      </c>
      <c r="R46" s="88">
        <v>0</v>
      </c>
      <c r="S46" s="116">
        <v>0</v>
      </c>
      <c r="U46" s="115">
        <v>-35</v>
      </c>
      <c r="V46" s="116">
        <v>8.15</v>
      </c>
      <c r="W46">
        <v>2.91</v>
      </c>
      <c r="X46">
        <v>-35</v>
      </c>
      <c r="Y46">
        <v>0</v>
      </c>
      <c r="Z46">
        <v>0</v>
      </c>
      <c r="AA46">
        <v>5.24</v>
      </c>
      <c r="AB46">
        <v>0</v>
      </c>
    </row>
    <row r="47" spans="7:28">
      <c r="G47" t="s">
        <v>89</v>
      </c>
      <c r="H47" s="115">
        <v>4.8499999999999996</v>
      </c>
      <c r="I47" s="88">
        <v>0</v>
      </c>
      <c r="J47" s="88">
        <v>0</v>
      </c>
      <c r="K47" s="88">
        <v>0</v>
      </c>
      <c r="L47" s="88">
        <v>0</v>
      </c>
      <c r="M47" s="116">
        <v>9.6</v>
      </c>
      <c r="N47" s="115">
        <v>0</v>
      </c>
      <c r="O47" s="88">
        <v>-20</v>
      </c>
      <c r="P47" s="88">
        <v>0</v>
      </c>
      <c r="Q47" s="88">
        <v>0</v>
      </c>
      <c r="R47" s="88">
        <v>0</v>
      </c>
      <c r="S47" s="116">
        <v>0</v>
      </c>
      <c r="U47" s="115">
        <v>-20</v>
      </c>
      <c r="V47" s="116">
        <v>14.45</v>
      </c>
      <c r="W47">
        <v>4.8499999999999996</v>
      </c>
      <c r="X47">
        <v>-20</v>
      </c>
      <c r="Y47">
        <v>0</v>
      </c>
      <c r="Z47">
        <v>0</v>
      </c>
      <c r="AA47">
        <v>9.6</v>
      </c>
      <c r="AB47">
        <v>0</v>
      </c>
    </row>
    <row r="48" spans="7:28">
      <c r="G48" t="s">
        <v>90</v>
      </c>
      <c r="H48" s="115">
        <v>9.6999999999999993</v>
      </c>
      <c r="I48" s="88">
        <v>0</v>
      </c>
      <c r="J48" s="88">
        <v>0</v>
      </c>
      <c r="K48" s="88">
        <v>0</v>
      </c>
      <c r="L48" s="88">
        <v>0</v>
      </c>
      <c r="M48" s="116">
        <v>5.92</v>
      </c>
      <c r="N48" s="115">
        <v>0</v>
      </c>
      <c r="O48" s="88">
        <v>-10</v>
      </c>
      <c r="P48" s="88">
        <v>0</v>
      </c>
      <c r="Q48" s="88">
        <v>0</v>
      </c>
      <c r="R48" s="88">
        <v>0</v>
      </c>
      <c r="S48" s="116">
        <v>0</v>
      </c>
      <c r="U48" s="115">
        <v>-10</v>
      </c>
      <c r="V48" s="116">
        <v>15.62</v>
      </c>
      <c r="W48">
        <v>9.6999999999999993</v>
      </c>
      <c r="X48">
        <v>-10</v>
      </c>
      <c r="Y48">
        <v>0</v>
      </c>
      <c r="Z48">
        <v>0</v>
      </c>
      <c r="AA48">
        <v>5.92</v>
      </c>
      <c r="AB48">
        <v>0</v>
      </c>
    </row>
    <row r="49" spans="7:28">
      <c r="G49" t="s">
        <v>91</v>
      </c>
      <c r="H49" s="115">
        <v>10.67</v>
      </c>
      <c r="I49" s="88">
        <v>0</v>
      </c>
      <c r="J49" s="88">
        <v>0</v>
      </c>
      <c r="K49" s="88">
        <v>0</v>
      </c>
      <c r="L49" s="88">
        <v>30.07</v>
      </c>
      <c r="M49" s="116">
        <v>5.53</v>
      </c>
      <c r="N49" s="115">
        <v>0</v>
      </c>
      <c r="O49" s="88">
        <v>-5</v>
      </c>
      <c r="P49" s="88">
        <v>0</v>
      </c>
      <c r="Q49" s="88">
        <v>0</v>
      </c>
      <c r="R49" s="88">
        <v>0</v>
      </c>
      <c r="S49" s="116">
        <v>0</v>
      </c>
      <c r="U49" s="115">
        <v>-5</v>
      </c>
      <c r="V49" s="116">
        <v>46.27</v>
      </c>
      <c r="W49">
        <v>10.67</v>
      </c>
      <c r="X49">
        <v>-5</v>
      </c>
      <c r="Y49">
        <v>30.07</v>
      </c>
      <c r="Z49">
        <v>0</v>
      </c>
      <c r="AA49">
        <v>5.53</v>
      </c>
      <c r="AB49">
        <v>0</v>
      </c>
    </row>
    <row r="50" spans="7:28">
      <c r="G50" t="s">
        <v>92</v>
      </c>
      <c r="H50" s="115">
        <v>23.28</v>
      </c>
      <c r="I50" s="88">
        <v>0</v>
      </c>
      <c r="J50" s="88">
        <v>0</v>
      </c>
      <c r="K50" s="88">
        <v>0</v>
      </c>
      <c r="L50" s="88">
        <v>0</v>
      </c>
      <c r="M50" s="116">
        <v>9.51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32.79</v>
      </c>
      <c r="W50">
        <v>23.28</v>
      </c>
      <c r="X50">
        <v>0</v>
      </c>
      <c r="Y50">
        <v>0</v>
      </c>
      <c r="Z50">
        <v>0</v>
      </c>
      <c r="AA50">
        <v>9.51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2.4300000000000002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2.42</v>
      </c>
      <c r="W51">
        <v>0</v>
      </c>
      <c r="X51">
        <v>0</v>
      </c>
      <c r="Y51">
        <v>0</v>
      </c>
      <c r="Z51">
        <v>0</v>
      </c>
      <c r="AA51">
        <v>2.4300000000000002</v>
      </c>
      <c r="AB51">
        <v>0</v>
      </c>
    </row>
    <row r="52" spans="7:28">
      <c r="G52" t="s">
        <v>94</v>
      </c>
      <c r="H52" s="115">
        <v>28.13</v>
      </c>
      <c r="I52" s="88">
        <v>0</v>
      </c>
      <c r="J52" s="88">
        <v>0</v>
      </c>
      <c r="K52" s="88">
        <v>0</v>
      </c>
      <c r="L52" s="88">
        <v>0</v>
      </c>
      <c r="M52" s="116">
        <v>9.41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37.54</v>
      </c>
      <c r="W52">
        <v>28.13</v>
      </c>
      <c r="X52">
        <v>0</v>
      </c>
      <c r="Y52">
        <v>0</v>
      </c>
      <c r="Z52">
        <v>0</v>
      </c>
      <c r="AA52">
        <v>9.41</v>
      </c>
      <c r="AB52">
        <v>0</v>
      </c>
    </row>
    <row r="53" spans="7:28">
      <c r="G53" t="s">
        <v>95</v>
      </c>
      <c r="H53" s="115">
        <v>67.900000000000006</v>
      </c>
      <c r="I53" s="88">
        <v>0</v>
      </c>
      <c r="J53" s="88">
        <v>0</v>
      </c>
      <c r="K53" s="88">
        <v>0</v>
      </c>
      <c r="L53" s="88">
        <v>0</v>
      </c>
      <c r="M53" s="116">
        <v>4.75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72.650000000000006</v>
      </c>
      <c r="W53">
        <v>67.900000000000006</v>
      </c>
      <c r="X53">
        <v>0</v>
      </c>
      <c r="Y53">
        <v>0</v>
      </c>
      <c r="Z53">
        <v>0</v>
      </c>
      <c r="AA53">
        <v>4.75</v>
      </c>
      <c r="AB53">
        <v>0</v>
      </c>
    </row>
    <row r="54" spans="7:28">
      <c r="G54" t="s">
        <v>96</v>
      </c>
      <c r="H54" s="115">
        <v>78.569999999999993</v>
      </c>
      <c r="I54" s="88">
        <v>0</v>
      </c>
      <c r="J54" s="88">
        <v>0</v>
      </c>
      <c r="K54" s="88">
        <v>0</v>
      </c>
      <c r="L54" s="88">
        <v>0</v>
      </c>
      <c r="M54" s="116">
        <v>9.6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88.17</v>
      </c>
      <c r="W54">
        <v>78.569999999999993</v>
      </c>
      <c r="X54">
        <v>0</v>
      </c>
      <c r="Y54">
        <v>0</v>
      </c>
      <c r="Z54">
        <v>0</v>
      </c>
      <c r="AA54">
        <v>9.6</v>
      </c>
      <c r="AB54">
        <v>0</v>
      </c>
    </row>
    <row r="55" spans="7:28">
      <c r="G55" t="s">
        <v>97</v>
      </c>
      <c r="H55" s="115">
        <v>66.930000000000007</v>
      </c>
      <c r="I55" s="88">
        <v>0</v>
      </c>
      <c r="J55" s="88">
        <v>0</v>
      </c>
      <c r="K55" s="88">
        <v>0</v>
      </c>
      <c r="L55" s="88">
        <v>30.07</v>
      </c>
      <c r="M55" s="116">
        <v>7.28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104.28</v>
      </c>
      <c r="W55">
        <v>66.930000000000007</v>
      </c>
      <c r="X55">
        <v>0</v>
      </c>
      <c r="Y55">
        <v>30.07</v>
      </c>
      <c r="Z55">
        <v>0</v>
      </c>
      <c r="AA55">
        <v>7.28</v>
      </c>
      <c r="AB55">
        <v>0</v>
      </c>
    </row>
    <row r="56" spans="7:28">
      <c r="G56" t="s">
        <v>98</v>
      </c>
      <c r="H56" s="115">
        <v>70.81</v>
      </c>
      <c r="I56" s="88">
        <v>0</v>
      </c>
      <c r="J56" s="88">
        <v>0</v>
      </c>
      <c r="K56" s="88">
        <v>0</v>
      </c>
      <c r="L56" s="88">
        <v>0</v>
      </c>
      <c r="M56" s="116">
        <v>7.37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78.180000000000007</v>
      </c>
      <c r="W56">
        <v>70.81</v>
      </c>
      <c r="X56">
        <v>0</v>
      </c>
      <c r="Y56">
        <v>0</v>
      </c>
      <c r="Z56">
        <v>0</v>
      </c>
      <c r="AA56">
        <v>7.37</v>
      </c>
      <c r="AB56">
        <v>0</v>
      </c>
    </row>
    <row r="57" spans="7:28">
      <c r="G57" t="s">
        <v>99</v>
      </c>
      <c r="H57" s="115">
        <v>107.67</v>
      </c>
      <c r="I57" s="88">
        <v>0</v>
      </c>
      <c r="J57" s="88">
        <v>0</v>
      </c>
      <c r="K57" s="88">
        <v>0</v>
      </c>
      <c r="L57" s="88">
        <v>0</v>
      </c>
      <c r="M57" s="116">
        <v>8.6300000000000008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116.3</v>
      </c>
      <c r="W57">
        <v>107.67</v>
      </c>
      <c r="X57">
        <v>0</v>
      </c>
      <c r="Y57">
        <v>0</v>
      </c>
      <c r="Z57">
        <v>0</v>
      </c>
      <c r="AA57">
        <v>8.6300000000000008</v>
      </c>
      <c r="AB57">
        <v>0</v>
      </c>
    </row>
    <row r="58" spans="7:28">
      <c r="G58" t="s">
        <v>100</v>
      </c>
      <c r="H58" s="115">
        <v>149.38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149.38</v>
      </c>
      <c r="W58">
        <v>149.38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7.37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7.37</v>
      </c>
      <c r="W59">
        <v>0</v>
      </c>
      <c r="X59">
        <v>0</v>
      </c>
      <c r="Y59">
        <v>0</v>
      </c>
      <c r="Z59">
        <v>0</v>
      </c>
      <c r="AA59">
        <v>7.37</v>
      </c>
      <c r="AB59">
        <v>0</v>
      </c>
    </row>
    <row r="60" spans="7:28">
      <c r="G60" t="s">
        <v>102</v>
      </c>
      <c r="H60" s="115">
        <v>8.73</v>
      </c>
      <c r="I60" s="88">
        <v>0</v>
      </c>
      <c r="J60" s="88">
        <v>0</v>
      </c>
      <c r="K60" s="88">
        <v>0</v>
      </c>
      <c r="L60" s="88">
        <v>0</v>
      </c>
      <c r="M60" s="116">
        <v>8.6300000000000008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17.36</v>
      </c>
      <c r="W60">
        <v>8.73</v>
      </c>
      <c r="X60">
        <v>0</v>
      </c>
      <c r="Y60">
        <v>0</v>
      </c>
      <c r="Z60">
        <v>0</v>
      </c>
      <c r="AA60">
        <v>8.6300000000000008</v>
      </c>
      <c r="AB60">
        <v>0</v>
      </c>
    </row>
    <row r="61" spans="7:28">
      <c r="G61" t="s">
        <v>103</v>
      </c>
      <c r="H61" s="115">
        <v>33.950000000000003</v>
      </c>
      <c r="I61" s="88">
        <v>0</v>
      </c>
      <c r="J61" s="88">
        <v>43.65</v>
      </c>
      <c r="K61" s="88">
        <v>0</v>
      </c>
      <c r="L61" s="88">
        <v>30.07</v>
      </c>
      <c r="M61" s="116">
        <v>9.6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117.27</v>
      </c>
      <c r="W61">
        <v>33.950000000000003</v>
      </c>
      <c r="X61">
        <v>0</v>
      </c>
      <c r="Y61">
        <v>30.07</v>
      </c>
      <c r="Z61">
        <v>0</v>
      </c>
      <c r="AA61">
        <v>9.6</v>
      </c>
      <c r="AB61">
        <v>43.65</v>
      </c>
    </row>
    <row r="62" spans="7:28">
      <c r="G62" t="s">
        <v>104</v>
      </c>
      <c r="H62" s="115">
        <v>54.32</v>
      </c>
      <c r="I62" s="88">
        <v>0</v>
      </c>
      <c r="J62" s="88">
        <v>65.959999999999994</v>
      </c>
      <c r="K62" s="88">
        <v>0</v>
      </c>
      <c r="L62" s="88">
        <v>0</v>
      </c>
      <c r="M62" s="116">
        <v>8.0500000000000007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128.33000000000001</v>
      </c>
      <c r="W62">
        <v>54.32</v>
      </c>
      <c r="X62">
        <v>0</v>
      </c>
      <c r="Y62">
        <v>0</v>
      </c>
      <c r="Z62">
        <v>0</v>
      </c>
      <c r="AA62">
        <v>8.0500000000000007</v>
      </c>
      <c r="AB62">
        <v>65.959999999999994</v>
      </c>
    </row>
    <row r="63" spans="7:28">
      <c r="G63" t="s">
        <v>105</v>
      </c>
      <c r="H63" s="115">
        <v>0</v>
      </c>
      <c r="I63" s="88">
        <v>0</v>
      </c>
      <c r="J63" s="88">
        <v>81.48</v>
      </c>
      <c r="K63" s="88">
        <v>0</v>
      </c>
      <c r="L63" s="88">
        <v>0</v>
      </c>
      <c r="M63" s="116">
        <v>7.37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88.85</v>
      </c>
      <c r="W63">
        <v>0</v>
      </c>
      <c r="X63">
        <v>0</v>
      </c>
      <c r="Y63">
        <v>0</v>
      </c>
      <c r="Z63">
        <v>0</v>
      </c>
      <c r="AA63">
        <v>7.37</v>
      </c>
      <c r="AB63">
        <v>81.48</v>
      </c>
    </row>
    <row r="64" spans="7:28">
      <c r="G64" t="s">
        <v>106</v>
      </c>
      <c r="H64" s="115">
        <v>119.31</v>
      </c>
      <c r="I64" s="88">
        <v>0</v>
      </c>
      <c r="J64" s="88">
        <v>90.21</v>
      </c>
      <c r="K64" s="88">
        <v>0</v>
      </c>
      <c r="L64" s="88">
        <v>0</v>
      </c>
      <c r="M64" s="116">
        <v>9.6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219.12</v>
      </c>
      <c r="W64">
        <v>119.31</v>
      </c>
      <c r="X64">
        <v>0</v>
      </c>
      <c r="Y64">
        <v>0</v>
      </c>
      <c r="Z64">
        <v>0</v>
      </c>
      <c r="AA64">
        <v>9.6</v>
      </c>
      <c r="AB64">
        <v>90.21</v>
      </c>
    </row>
    <row r="65" spans="7:28">
      <c r="G65" t="s">
        <v>107</v>
      </c>
      <c r="H65" s="115">
        <v>139.68</v>
      </c>
      <c r="I65" s="88">
        <v>0</v>
      </c>
      <c r="J65" s="88">
        <v>100.88</v>
      </c>
      <c r="K65" s="88">
        <v>0</v>
      </c>
      <c r="L65" s="88">
        <v>0</v>
      </c>
      <c r="M65" s="116">
        <v>2.23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242.79</v>
      </c>
      <c r="W65">
        <v>139.68</v>
      </c>
      <c r="X65">
        <v>0</v>
      </c>
      <c r="Y65">
        <v>0</v>
      </c>
      <c r="Z65">
        <v>0</v>
      </c>
      <c r="AA65">
        <v>2.23</v>
      </c>
      <c r="AB65">
        <v>100.88</v>
      </c>
    </row>
    <row r="66" spans="7:28">
      <c r="G66" t="s">
        <v>108</v>
      </c>
      <c r="H66" s="115">
        <v>144.53</v>
      </c>
      <c r="I66" s="88">
        <v>0</v>
      </c>
      <c r="J66" s="88">
        <v>97</v>
      </c>
      <c r="K66" s="88">
        <v>0</v>
      </c>
      <c r="L66" s="88">
        <v>0</v>
      </c>
      <c r="M66" s="116">
        <v>8.5399999999999991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250.07</v>
      </c>
      <c r="W66">
        <v>144.53</v>
      </c>
      <c r="X66">
        <v>0</v>
      </c>
      <c r="Y66">
        <v>0</v>
      </c>
      <c r="Z66">
        <v>0</v>
      </c>
      <c r="AA66">
        <v>8.5399999999999991</v>
      </c>
      <c r="AB66">
        <v>97</v>
      </c>
    </row>
    <row r="67" spans="7:28">
      <c r="G67" t="s">
        <v>109</v>
      </c>
      <c r="H67" s="115">
        <v>105.73</v>
      </c>
      <c r="I67" s="88">
        <v>0</v>
      </c>
      <c r="J67" s="88">
        <v>89.24</v>
      </c>
      <c r="K67" s="88">
        <v>0</v>
      </c>
      <c r="L67" s="88">
        <v>30.07</v>
      </c>
      <c r="M67" s="116">
        <v>9.6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234.64</v>
      </c>
      <c r="W67">
        <v>105.73</v>
      </c>
      <c r="X67">
        <v>0</v>
      </c>
      <c r="Y67">
        <v>30.07</v>
      </c>
      <c r="Z67">
        <v>0</v>
      </c>
      <c r="AA67">
        <v>9.6</v>
      </c>
      <c r="AB67">
        <v>89.24</v>
      </c>
    </row>
    <row r="68" spans="7:28">
      <c r="G68" t="s">
        <v>110</v>
      </c>
      <c r="H68" s="115">
        <v>98.94</v>
      </c>
      <c r="I68" s="88">
        <v>0</v>
      </c>
      <c r="J68" s="88">
        <v>85.36</v>
      </c>
      <c r="K68" s="88">
        <v>0</v>
      </c>
      <c r="L68" s="88">
        <v>0</v>
      </c>
      <c r="M68" s="116">
        <v>9.6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193.9</v>
      </c>
      <c r="W68">
        <v>98.94</v>
      </c>
      <c r="X68">
        <v>0</v>
      </c>
      <c r="Y68">
        <v>0</v>
      </c>
      <c r="Z68">
        <v>0</v>
      </c>
      <c r="AA68">
        <v>9.6</v>
      </c>
      <c r="AB68">
        <v>85.36</v>
      </c>
    </row>
    <row r="69" spans="7:28">
      <c r="G69" t="s">
        <v>111</v>
      </c>
      <c r="H69" s="115">
        <v>99.91</v>
      </c>
      <c r="I69" s="88">
        <v>0</v>
      </c>
      <c r="J69" s="88">
        <v>78.569999999999993</v>
      </c>
      <c r="K69" s="88">
        <v>0</v>
      </c>
      <c r="L69" s="88">
        <v>0</v>
      </c>
      <c r="M69" s="116">
        <v>9.41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187.89</v>
      </c>
      <c r="W69">
        <v>99.91</v>
      </c>
      <c r="X69">
        <v>0</v>
      </c>
      <c r="Y69">
        <v>0</v>
      </c>
      <c r="Z69">
        <v>0</v>
      </c>
      <c r="AA69">
        <v>9.41</v>
      </c>
      <c r="AB69">
        <v>78.569999999999993</v>
      </c>
    </row>
    <row r="70" spans="7:28">
      <c r="G70" t="s">
        <v>112</v>
      </c>
      <c r="H70" s="115">
        <v>102.82</v>
      </c>
      <c r="I70" s="88">
        <v>0</v>
      </c>
      <c r="J70" s="88">
        <v>76.63</v>
      </c>
      <c r="K70" s="88">
        <v>0</v>
      </c>
      <c r="L70" s="88">
        <v>0</v>
      </c>
      <c r="M70" s="116">
        <v>9.41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188.86</v>
      </c>
      <c r="W70">
        <v>102.82</v>
      </c>
      <c r="X70">
        <v>0</v>
      </c>
      <c r="Y70">
        <v>0</v>
      </c>
      <c r="Z70">
        <v>0</v>
      </c>
      <c r="AA70">
        <v>9.41</v>
      </c>
      <c r="AB70">
        <v>76.63</v>
      </c>
    </row>
    <row r="71" spans="7:28">
      <c r="G71" t="s">
        <v>113</v>
      </c>
      <c r="H71" s="115">
        <v>24.25</v>
      </c>
      <c r="I71" s="88">
        <v>0</v>
      </c>
      <c r="J71" s="88">
        <v>48.5</v>
      </c>
      <c r="K71" s="88">
        <v>0</v>
      </c>
      <c r="L71" s="88">
        <v>0</v>
      </c>
      <c r="M71" s="116">
        <v>9.2200000000000006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81.96</v>
      </c>
      <c r="W71">
        <v>24.25</v>
      </c>
      <c r="X71">
        <v>0</v>
      </c>
      <c r="Y71">
        <v>0</v>
      </c>
      <c r="Z71">
        <v>0</v>
      </c>
      <c r="AA71">
        <v>9.2200000000000006</v>
      </c>
      <c r="AB71">
        <v>48.5</v>
      </c>
    </row>
    <row r="72" spans="7:28">
      <c r="G72" t="s">
        <v>114</v>
      </c>
      <c r="H72" s="115">
        <v>0</v>
      </c>
      <c r="I72" s="88">
        <v>0</v>
      </c>
      <c r="J72" s="88">
        <v>33.950000000000003</v>
      </c>
      <c r="K72" s="88">
        <v>0</v>
      </c>
      <c r="L72" s="88">
        <v>0</v>
      </c>
      <c r="M72" s="116">
        <v>5.04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38.99</v>
      </c>
      <c r="W72">
        <v>0</v>
      </c>
      <c r="X72">
        <v>0</v>
      </c>
      <c r="Y72">
        <v>0</v>
      </c>
      <c r="Z72">
        <v>0</v>
      </c>
      <c r="AA72">
        <v>5.04</v>
      </c>
      <c r="AB72">
        <v>33.950000000000003</v>
      </c>
    </row>
    <row r="73" spans="7:28">
      <c r="G73" t="s">
        <v>115</v>
      </c>
      <c r="H73" s="115">
        <v>0</v>
      </c>
      <c r="I73" s="88">
        <v>0</v>
      </c>
      <c r="J73" s="88">
        <v>27.16</v>
      </c>
      <c r="K73" s="88">
        <v>0</v>
      </c>
      <c r="L73" s="88">
        <v>25.22</v>
      </c>
      <c r="M73" s="116">
        <v>9.6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61.98</v>
      </c>
      <c r="W73">
        <v>0</v>
      </c>
      <c r="X73">
        <v>0</v>
      </c>
      <c r="Y73">
        <v>25.22</v>
      </c>
      <c r="Z73">
        <v>0</v>
      </c>
      <c r="AA73">
        <v>9.6</v>
      </c>
      <c r="AB73">
        <v>27.16</v>
      </c>
    </row>
    <row r="74" spans="7:28">
      <c r="G74" t="s">
        <v>116</v>
      </c>
      <c r="H74" s="115">
        <v>1.94</v>
      </c>
      <c r="I74" s="88">
        <v>0</v>
      </c>
      <c r="J74" s="88">
        <v>15.52</v>
      </c>
      <c r="K74" s="88">
        <v>0</v>
      </c>
      <c r="L74" s="88">
        <v>0</v>
      </c>
      <c r="M74" s="116">
        <v>9.6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27.06</v>
      </c>
      <c r="W74">
        <v>1.94</v>
      </c>
      <c r="X74">
        <v>0</v>
      </c>
      <c r="Y74">
        <v>0</v>
      </c>
      <c r="Z74">
        <v>0</v>
      </c>
      <c r="AA74">
        <v>9.6</v>
      </c>
      <c r="AB74">
        <v>15.52</v>
      </c>
    </row>
    <row r="75" spans="7:28">
      <c r="G75" t="s">
        <v>117</v>
      </c>
      <c r="H75" s="115">
        <v>32.979999999999997</v>
      </c>
      <c r="I75" s="88">
        <v>0</v>
      </c>
      <c r="J75" s="88">
        <v>14.55</v>
      </c>
      <c r="K75" s="88">
        <v>0</v>
      </c>
      <c r="L75" s="88">
        <v>0</v>
      </c>
      <c r="M75" s="116">
        <v>9.6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57.13</v>
      </c>
      <c r="W75">
        <v>32.979999999999997</v>
      </c>
      <c r="X75">
        <v>0</v>
      </c>
      <c r="Y75">
        <v>0</v>
      </c>
      <c r="Z75">
        <v>0</v>
      </c>
      <c r="AA75">
        <v>9.6</v>
      </c>
      <c r="AB75">
        <v>14.55</v>
      </c>
    </row>
    <row r="76" spans="7:28">
      <c r="G76" t="s">
        <v>118</v>
      </c>
      <c r="H76" s="115">
        <v>0</v>
      </c>
      <c r="I76" s="88">
        <v>1.26</v>
      </c>
      <c r="J76" s="88">
        <v>14.55</v>
      </c>
      <c r="K76" s="88">
        <v>28.33</v>
      </c>
      <c r="L76" s="88">
        <v>0</v>
      </c>
      <c r="M76" s="116">
        <v>7.95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52.09</v>
      </c>
      <c r="W76">
        <v>0</v>
      </c>
      <c r="X76">
        <v>1.26</v>
      </c>
      <c r="Y76">
        <v>0</v>
      </c>
      <c r="Z76">
        <v>28.33</v>
      </c>
      <c r="AA76">
        <v>7.95</v>
      </c>
      <c r="AB76">
        <v>14.55</v>
      </c>
    </row>
    <row r="77" spans="7:28">
      <c r="G77" t="s">
        <v>119</v>
      </c>
      <c r="H77" s="115">
        <v>0</v>
      </c>
      <c r="I77" s="88">
        <v>0</v>
      </c>
      <c r="J77" s="88">
        <v>27.17</v>
      </c>
      <c r="K77" s="88">
        <v>21.24</v>
      </c>
      <c r="L77" s="88">
        <v>0</v>
      </c>
      <c r="M77" s="116">
        <v>6.98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55.39</v>
      </c>
      <c r="W77">
        <v>0</v>
      </c>
      <c r="X77">
        <v>0</v>
      </c>
      <c r="Y77">
        <v>0</v>
      </c>
      <c r="Z77">
        <v>21.24</v>
      </c>
      <c r="AA77">
        <v>6.98</v>
      </c>
      <c r="AB77">
        <v>27.17</v>
      </c>
    </row>
    <row r="78" spans="7:28">
      <c r="G78" t="s">
        <v>120</v>
      </c>
      <c r="H78" s="115">
        <v>0</v>
      </c>
      <c r="I78" s="88">
        <v>2.04</v>
      </c>
      <c r="J78" s="88">
        <v>37.83</v>
      </c>
      <c r="K78" s="88">
        <v>33.17</v>
      </c>
      <c r="L78" s="88">
        <v>0</v>
      </c>
      <c r="M78" s="116">
        <v>6.5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79.540000000000006</v>
      </c>
      <c r="W78">
        <v>0</v>
      </c>
      <c r="X78">
        <v>2.04</v>
      </c>
      <c r="Y78">
        <v>0</v>
      </c>
      <c r="Z78">
        <v>33.17</v>
      </c>
      <c r="AA78">
        <v>6.5</v>
      </c>
      <c r="AB78">
        <v>37.83</v>
      </c>
    </row>
    <row r="79" spans="7:28">
      <c r="G79" t="s">
        <v>121</v>
      </c>
      <c r="H79" s="115">
        <v>0</v>
      </c>
      <c r="I79" s="88">
        <v>2.23</v>
      </c>
      <c r="J79" s="88">
        <v>39.770000000000003</v>
      </c>
      <c r="K79" s="88">
        <v>6.69</v>
      </c>
      <c r="L79" s="88">
        <v>25.22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73.91</v>
      </c>
      <c r="W79">
        <v>0</v>
      </c>
      <c r="X79">
        <v>2.23</v>
      </c>
      <c r="Y79">
        <v>25.22</v>
      </c>
      <c r="Z79">
        <v>6.69</v>
      </c>
      <c r="AA79">
        <v>0</v>
      </c>
      <c r="AB79">
        <v>39.770000000000003</v>
      </c>
    </row>
    <row r="80" spans="7:28">
      <c r="G80" t="s">
        <v>122</v>
      </c>
      <c r="H80" s="115">
        <v>1.94</v>
      </c>
      <c r="I80" s="88">
        <v>0</v>
      </c>
      <c r="J80" s="88">
        <v>30.07</v>
      </c>
      <c r="K80" s="88">
        <v>31.04</v>
      </c>
      <c r="L80" s="88">
        <v>0</v>
      </c>
      <c r="M80" s="116">
        <v>8.25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71.3</v>
      </c>
      <c r="W80">
        <v>1.94</v>
      </c>
      <c r="X80">
        <v>0</v>
      </c>
      <c r="Y80">
        <v>0</v>
      </c>
      <c r="Z80">
        <v>31.04</v>
      </c>
      <c r="AA80">
        <v>8.25</v>
      </c>
      <c r="AB80">
        <v>30.07</v>
      </c>
    </row>
    <row r="81" spans="7:28">
      <c r="G81" t="s">
        <v>123</v>
      </c>
      <c r="H81" s="115">
        <v>1.94</v>
      </c>
      <c r="I81" s="88">
        <v>1.94</v>
      </c>
      <c r="J81" s="88">
        <v>40.75</v>
      </c>
      <c r="K81" s="88">
        <v>32.200000000000003</v>
      </c>
      <c r="L81" s="88">
        <v>0</v>
      </c>
      <c r="M81" s="116">
        <v>9.6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86.43</v>
      </c>
      <c r="W81">
        <v>1.94</v>
      </c>
      <c r="X81">
        <v>1.94</v>
      </c>
      <c r="Y81">
        <v>0</v>
      </c>
      <c r="Z81">
        <v>32.200000000000003</v>
      </c>
      <c r="AA81">
        <v>9.6</v>
      </c>
      <c r="AB81">
        <v>40.75</v>
      </c>
    </row>
    <row r="82" spans="7:28">
      <c r="G82" t="s">
        <v>124</v>
      </c>
      <c r="H82" s="115">
        <v>3.88</v>
      </c>
      <c r="I82" s="88">
        <v>4.17</v>
      </c>
      <c r="J82" s="88">
        <v>39.770000000000003</v>
      </c>
      <c r="K82" s="88">
        <v>33.369999999999997</v>
      </c>
      <c r="L82" s="88">
        <v>0</v>
      </c>
      <c r="M82" s="116">
        <v>9.6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90.79</v>
      </c>
      <c r="W82">
        <v>3.88</v>
      </c>
      <c r="X82">
        <v>4.17</v>
      </c>
      <c r="Y82">
        <v>0</v>
      </c>
      <c r="Z82">
        <v>33.369999999999997</v>
      </c>
      <c r="AA82">
        <v>9.6</v>
      </c>
      <c r="AB82">
        <v>39.770000000000003</v>
      </c>
    </row>
    <row r="83" spans="7:28">
      <c r="G83" t="s">
        <v>125</v>
      </c>
      <c r="H83" s="115">
        <v>0</v>
      </c>
      <c r="I83" s="88">
        <v>0</v>
      </c>
      <c r="J83" s="88">
        <v>21.34</v>
      </c>
      <c r="K83" s="88">
        <v>0</v>
      </c>
      <c r="L83" s="88">
        <v>0</v>
      </c>
      <c r="M83" s="116">
        <v>9.6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30.94</v>
      </c>
      <c r="W83">
        <v>0</v>
      </c>
      <c r="X83">
        <v>0</v>
      </c>
      <c r="Y83">
        <v>0</v>
      </c>
      <c r="Z83">
        <v>0</v>
      </c>
      <c r="AA83">
        <v>9.6</v>
      </c>
      <c r="AB83">
        <v>21.34</v>
      </c>
    </row>
    <row r="84" spans="7:28">
      <c r="G84" t="s">
        <v>126</v>
      </c>
      <c r="H84" s="115">
        <v>0</v>
      </c>
      <c r="I84" s="88">
        <v>0</v>
      </c>
      <c r="J84" s="88">
        <v>7.76</v>
      </c>
      <c r="K84" s="88">
        <v>0</v>
      </c>
      <c r="L84" s="88">
        <v>0</v>
      </c>
      <c r="M84" s="116">
        <v>9.2200000000000006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16.98</v>
      </c>
      <c r="W84">
        <v>0</v>
      </c>
      <c r="X84">
        <v>0</v>
      </c>
      <c r="Y84">
        <v>0</v>
      </c>
      <c r="Z84">
        <v>0</v>
      </c>
      <c r="AA84">
        <v>9.2200000000000006</v>
      </c>
      <c r="AB84">
        <v>7.76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25.22</v>
      </c>
      <c r="M85" s="116">
        <v>8.6300000000000008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33.85</v>
      </c>
      <c r="W85">
        <v>0</v>
      </c>
      <c r="X85">
        <v>0</v>
      </c>
      <c r="Y85">
        <v>25.22</v>
      </c>
      <c r="Z85">
        <v>0</v>
      </c>
      <c r="AA85">
        <v>8.6300000000000008</v>
      </c>
      <c r="AB85">
        <v>0</v>
      </c>
    </row>
    <row r="86" spans="7:28">
      <c r="G86" t="s">
        <v>128</v>
      </c>
      <c r="H86" s="115">
        <v>2.77</v>
      </c>
      <c r="I86" s="88">
        <v>3.98</v>
      </c>
      <c r="J86" s="88">
        <v>0</v>
      </c>
      <c r="K86" s="88">
        <v>6.01</v>
      </c>
      <c r="L86" s="88">
        <v>0</v>
      </c>
      <c r="M86" s="116">
        <v>1.67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14.43</v>
      </c>
      <c r="W86">
        <v>2.77</v>
      </c>
      <c r="X86">
        <v>3.98</v>
      </c>
      <c r="Y86">
        <v>0</v>
      </c>
      <c r="Z86">
        <v>6.01</v>
      </c>
      <c r="AA86">
        <v>1.67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8.35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8.35</v>
      </c>
      <c r="W87">
        <v>0</v>
      </c>
      <c r="X87">
        <v>0</v>
      </c>
      <c r="Y87">
        <v>0</v>
      </c>
      <c r="Z87">
        <v>0</v>
      </c>
      <c r="AA87">
        <v>8.35</v>
      </c>
      <c r="AB87">
        <v>0</v>
      </c>
    </row>
    <row r="88" spans="7:28">
      <c r="G88" t="s">
        <v>130</v>
      </c>
      <c r="H88" s="115">
        <v>15.5</v>
      </c>
      <c r="I88" s="88">
        <v>0</v>
      </c>
      <c r="J88" s="88">
        <v>9.68</v>
      </c>
      <c r="K88" s="88">
        <v>0</v>
      </c>
      <c r="L88" s="88">
        <v>0</v>
      </c>
      <c r="M88" s="116">
        <v>8.61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33.79</v>
      </c>
      <c r="W88">
        <v>15.5</v>
      </c>
      <c r="X88">
        <v>0</v>
      </c>
      <c r="Y88">
        <v>0</v>
      </c>
      <c r="Z88">
        <v>0</v>
      </c>
      <c r="AA88">
        <v>8.61</v>
      </c>
      <c r="AB88">
        <v>9.68</v>
      </c>
    </row>
    <row r="89" spans="7:28">
      <c r="G89" t="s">
        <v>131</v>
      </c>
      <c r="H89" s="115">
        <v>53.35</v>
      </c>
      <c r="I89" s="88">
        <v>0</v>
      </c>
      <c r="J89" s="88">
        <v>42.68</v>
      </c>
      <c r="K89" s="88">
        <v>0</v>
      </c>
      <c r="L89" s="88">
        <v>0</v>
      </c>
      <c r="M89" s="116">
        <v>9.6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105.63</v>
      </c>
      <c r="W89">
        <v>53.35</v>
      </c>
      <c r="X89">
        <v>0</v>
      </c>
      <c r="Y89">
        <v>0</v>
      </c>
      <c r="Z89">
        <v>0</v>
      </c>
      <c r="AA89">
        <v>9.6</v>
      </c>
      <c r="AB89">
        <v>42.68</v>
      </c>
    </row>
    <row r="90" spans="7:28">
      <c r="G90" t="s">
        <v>132</v>
      </c>
      <c r="H90" s="115">
        <v>92.15</v>
      </c>
      <c r="I90" s="88">
        <v>4.17</v>
      </c>
      <c r="J90" s="88">
        <v>84.39</v>
      </c>
      <c r="K90" s="88">
        <v>3.01</v>
      </c>
      <c r="L90" s="88">
        <v>0</v>
      </c>
      <c r="M90" s="116">
        <v>7.18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190.9</v>
      </c>
      <c r="W90">
        <v>92.15</v>
      </c>
      <c r="X90">
        <v>4.17</v>
      </c>
      <c r="Y90">
        <v>0</v>
      </c>
      <c r="Z90">
        <v>3.01</v>
      </c>
      <c r="AA90">
        <v>7.18</v>
      </c>
      <c r="AB90">
        <v>84.39</v>
      </c>
    </row>
    <row r="91" spans="7:28">
      <c r="G91" t="s">
        <v>133</v>
      </c>
      <c r="H91" s="115">
        <v>0</v>
      </c>
      <c r="I91" s="88">
        <v>0</v>
      </c>
      <c r="J91" s="88">
        <v>112.52</v>
      </c>
      <c r="K91" s="88">
        <v>0</v>
      </c>
      <c r="L91" s="88">
        <v>24.25</v>
      </c>
      <c r="M91" s="116">
        <v>5.92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142.69</v>
      </c>
      <c r="W91">
        <v>0</v>
      </c>
      <c r="X91">
        <v>0</v>
      </c>
      <c r="Y91">
        <v>24.25</v>
      </c>
      <c r="Z91">
        <v>0</v>
      </c>
      <c r="AA91">
        <v>5.92</v>
      </c>
      <c r="AB91">
        <v>112.52</v>
      </c>
    </row>
    <row r="92" spans="7:28">
      <c r="G92" t="s">
        <v>134</v>
      </c>
      <c r="H92" s="115">
        <v>0</v>
      </c>
      <c r="I92" s="88">
        <v>0</v>
      </c>
      <c r="J92" s="88">
        <v>134.28</v>
      </c>
      <c r="K92" s="88">
        <v>0</v>
      </c>
      <c r="L92" s="88">
        <v>0</v>
      </c>
      <c r="M92" s="116">
        <v>8.81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143.09</v>
      </c>
      <c r="W92">
        <v>0</v>
      </c>
      <c r="X92">
        <v>0</v>
      </c>
      <c r="Y92">
        <v>0</v>
      </c>
      <c r="Z92">
        <v>0</v>
      </c>
      <c r="AA92">
        <v>8.81</v>
      </c>
      <c r="AB92">
        <v>134.28</v>
      </c>
    </row>
    <row r="93" spans="7:28">
      <c r="G93" t="s">
        <v>135</v>
      </c>
      <c r="H93" s="115">
        <v>0</v>
      </c>
      <c r="I93" s="88">
        <v>1.44</v>
      </c>
      <c r="J93" s="88">
        <v>155.63999999999999</v>
      </c>
      <c r="K93" s="88">
        <v>1.25</v>
      </c>
      <c r="L93" s="88">
        <v>0</v>
      </c>
      <c r="M93" s="116">
        <v>0.27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158.6</v>
      </c>
      <c r="W93">
        <v>0</v>
      </c>
      <c r="X93">
        <v>1.44</v>
      </c>
      <c r="Y93">
        <v>0</v>
      </c>
      <c r="Z93">
        <v>1.25</v>
      </c>
      <c r="AA93">
        <v>0.27</v>
      </c>
      <c r="AB93">
        <v>155.63999999999999</v>
      </c>
    </row>
    <row r="94" spans="7:28">
      <c r="G94" t="s">
        <v>136</v>
      </c>
      <c r="H94" s="115">
        <v>0</v>
      </c>
      <c r="I94" s="88">
        <v>8.25</v>
      </c>
      <c r="J94" s="88">
        <v>183.33</v>
      </c>
      <c r="K94" s="88">
        <v>4.46</v>
      </c>
      <c r="L94" s="88">
        <v>0</v>
      </c>
      <c r="M94" s="116">
        <v>8.34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204.38</v>
      </c>
      <c r="W94">
        <v>0</v>
      </c>
      <c r="X94">
        <v>8.25</v>
      </c>
      <c r="Y94">
        <v>0</v>
      </c>
      <c r="Z94">
        <v>4.46</v>
      </c>
      <c r="AA94">
        <v>8.34</v>
      </c>
      <c r="AB94">
        <v>183.33</v>
      </c>
    </row>
    <row r="95" spans="7:28">
      <c r="G95" t="s">
        <v>137</v>
      </c>
      <c r="H95" s="115">
        <v>13.54</v>
      </c>
      <c r="I95" s="88">
        <v>0</v>
      </c>
      <c r="J95" s="88">
        <v>185.12</v>
      </c>
      <c r="K95" s="88">
        <v>0</v>
      </c>
      <c r="L95" s="88">
        <v>0</v>
      </c>
      <c r="M95" s="116">
        <v>7.5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206.16</v>
      </c>
      <c r="W95">
        <v>13.54</v>
      </c>
      <c r="X95">
        <v>0</v>
      </c>
      <c r="Y95">
        <v>0</v>
      </c>
      <c r="Z95">
        <v>0</v>
      </c>
      <c r="AA95">
        <v>7.5</v>
      </c>
      <c r="AB95">
        <v>185.12</v>
      </c>
    </row>
    <row r="96" spans="7:28">
      <c r="G96" t="s">
        <v>138</v>
      </c>
      <c r="H96" s="115">
        <v>11.64</v>
      </c>
      <c r="I96" s="88">
        <v>0</v>
      </c>
      <c r="J96" s="88">
        <v>201.76</v>
      </c>
      <c r="K96" s="88">
        <v>0</v>
      </c>
      <c r="L96" s="88">
        <v>0</v>
      </c>
      <c r="M96" s="116">
        <v>7.08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220.48</v>
      </c>
      <c r="W96">
        <v>11.64</v>
      </c>
      <c r="X96">
        <v>0</v>
      </c>
      <c r="Y96">
        <v>0</v>
      </c>
      <c r="Z96">
        <v>0</v>
      </c>
      <c r="AA96">
        <v>7.08</v>
      </c>
      <c r="AB96">
        <v>201.76</v>
      </c>
    </row>
    <row r="97" spans="1:83">
      <c r="G97" t="s">
        <v>139</v>
      </c>
      <c r="H97" s="115">
        <v>0</v>
      </c>
      <c r="I97" s="88">
        <v>0</v>
      </c>
      <c r="J97" s="88">
        <v>194</v>
      </c>
      <c r="K97" s="88">
        <v>0</v>
      </c>
      <c r="L97" s="88">
        <v>23.28</v>
      </c>
      <c r="M97" s="116">
        <v>4.8499999999999996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222.13</v>
      </c>
      <c r="W97">
        <v>0</v>
      </c>
      <c r="X97">
        <v>0</v>
      </c>
      <c r="Y97">
        <v>23.28</v>
      </c>
      <c r="Z97">
        <v>0</v>
      </c>
      <c r="AA97">
        <v>4.8499999999999996</v>
      </c>
      <c r="AB97">
        <v>194</v>
      </c>
    </row>
    <row r="98" spans="1:83">
      <c r="G98" t="s">
        <v>140</v>
      </c>
      <c r="H98" s="115">
        <v>0</v>
      </c>
      <c r="I98" s="88">
        <v>0</v>
      </c>
      <c r="J98" s="88">
        <v>180.42</v>
      </c>
      <c r="K98" s="88">
        <v>0</v>
      </c>
      <c r="L98" s="88">
        <v>0</v>
      </c>
      <c r="M98" s="116">
        <v>4.66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185.08</v>
      </c>
      <c r="W98">
        <v>0</v>
      </c>
      <c r="X98">
        <v>0</v>
      </c>
      <c r="Y98">
        <v>0</v>
      </c>
      <c r="Z98">
        <v>0</v>
      </c>
      <c r="AA98">
        <v>4.66</v>
      </c>
      <c r="AB98">
        <v>180.42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1.0599175000000001</v>
      </c>
      <c r="I99" s="111">
        <f t="shared" ref="I99:BQ99" si="1">SUM(I3:I98)/4000</f>
        <v>7.3699999999999998E-3</v>
      </c>
      <c r="J99" s="111">
        <f t="shared" si="1"/>
        <v>0.86153749999999996</v>
      </c>
      <c r="K99" s="111">
        <f t="shared" si="1"/>
        <v>5.0192500000000001E-2</v>
      </c>
      <c r="L99" s="111">
        <f t="shared" si="1"/>
        <v>0.10063749999999999</v>
      </c>
      <c r="M99" s="111">
        <f t="shared" si="1"/>
        <v>0.15548000000000006</v>
      </c>
      <c r="N99" s="110">
        <f t="shared" si="1"/>
        <v>0</v>
      </c>
      <c r="O99" s="111">
        <f t="shared" si="1"/>
        <v>-0.50349999999999995</v>
      </c>
      <c r="P99" s="111">
        <f t="shared" si="1"/>
        <v>-1.2E-2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-0.51549999999999996</v>
      </c>
      <c r="V99" s="112">
        <f t="shared" si="1"/>
        <v>2.2351300000000003</v>
      </c>
      <c r="W99">
        <f t="shared" si="1"/>
        <v>1.0599175000000001</v>
      </c>
      <c r="X99">
        <f t="shared" si="1"/>
        <v>-0.49612999999999996</v>
      </c>
      <c r="Y99">
        <f t="shared" si="1"/>
        <v>0.10063749999999999</v>
      </c>
      <c r="Z99">
        <f t="shared" si="1"/>
        <v>5.0192500000000001E-2</v>
      </c>
      <c r="AA99">
        <f t="shared" si="1"/>
        <v>0.15548000000000006</v>
      </c>
      <c r="AB99">
        <f t="shared" si="1"/>
        <v>0.84953749999999995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1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476</v>
      </c>
      <c r="Z1" t="s">
        <v>477</v>
      </c>
      <c r="AA1" t="s">
        <v>478</v>
      </c>
      <c r="AB1" t="s">
        <v>478</v>
      </c>
      <c r="AC1" t="s">
        <v>478</v>
      </c>
      <c r="AD1" t="s">
        <v>479</v>
      </c>
      <c r="AE1" t="s">
        <v>480</v>
      </c>
      <c r="AF1" t="s">
        <v>481</v>
      </c>
      <c r="AG1" t="s">
        <v>482</v>
      </c>
      <c r="AH1" t="s">
        <v>482</v>
      </c>
      <c r="AI1" t="s">
        <v>482</v>
      </c>
      <c r="AJ1" t="s">
        <v>482</v>
      </c>
      <c r="AK1" t="s">
        <v>482</v>
      </c>
      <c r="AL1" t="s">
        <v>482</v>
      </c>
      <c r="AM1" t="s">
        <v>483</v>
      </c>
      <c r="AN1" t="s">
        <v>484</v>
      </c>
      <c r="AO1" t="s">
        <v>485</v>
      </c>
      <c r="AP1" t="s">
        <v>486</v>
      </c>
      <c r="AQ1" t="s">
        <v>487</v>
      </c>
      <c r="AR1" t="s">
        <v>488</v>
      </c>
      <c r="AS1" t="s">
        <v>488</v>
      </c>
      <c r="AT1" t="s">
        <v>489</v>
      </c>
      <c r="AU1" t="s">
        <v>489</v>
      </c>
      <c r="AV1" t="s">
        <v>490</v>
      </c>
      <c r="AW1" t="s">
        <v>490</v>
      </c>
      <c r="AX1" t="s">
        <v>491</v>
      </c>
      <c r="AY1" t="s">
        <v>491</v>
      </c>
      <c r="AZ1" t="s">
        <v>492</v>
      </c>
      <c r="BA1" t="s">
        <v>493</v>
      </c>
      <c r="BB1" t="s">
        <v>493</v>
      </c>
      <c r="BC1" t="s">
        <v>493</v>
      </c>
      <c r="BD1" t="s">
        <v>493</v>
      </c>
      <c r="BE1" t="s">
        <v>493</v>
      </c>
      <c r="BF1" t="s">
        <v>493</v>
      </c>
      <c r="BG1" t="s">
        <v>493</v>
      </c>
      <c r="BH1" t="s">
        <v>493</v>
      </c>
      <c r="BI1" t="s">
        <v>493</v>
      </c>
      <c r="BJ1" t="s">
        <v>494</v>
      </c>
      <c r="BK1" t="s">
        <v>494</v>
      </c>
      <c r="BL1" t="s">
        <v>494</v>
      </c>
      <c r="BM1" t="s">
        <v>494</v>
      </c>
      <c r="BN1" t="s">
        <v>494</v>
      </c>
      <c r="BO1" t="s">
        <v>494</v>
      </c>
      <c r="BP1" t="s">
        <v>494</v>
      </c>
      <c r="BQ1" t="s">
        <v>494</v>
      </c>
      <c r="BR1" t="s">
        <v>494</v>
      </c>
      <c r="BS1" t="s">
        <v>494</v>
      </c>
      <c r="BT1" t="s">
        <v>494</v>
      </c>
      <c r="BU1" t="s">
        <v>494</v>
      </c>
      <c r="BV1" t="s">
        <v>495</v>
      </c>
      <c r="BW1" t="s">
        <v>496</v>
      </c>
      <c r="BX1" t="s">
        <v>497</v>
      </c>
      <c r="BY1" t="s">
        <v>497</v>
      </c>
      <c r="BZ1" t="s">
        <v>497</v>
      </c>
      <c r="CA1" t="s">
        <v>498</v>
      </c>
      <c r="CB1" t="s">
        <v>499</v>
      </c>
      <c r="CC1" t="s">
        <v>499</v>
      </c>
    </row>
    <row r="2" spans="1:8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44817</v>
      </c>
      <c r="W2" s="30" t="s">
        <v>149</v>
      </c>
      <c r="X2" t="s">
        <v>150</v>
      </c>
      <c r="Y2" t="s">
        <v>153</v>
      </c>
      <c r="Z2" t="s">
        <v>149</v>
      </c>
      <c r="AA2" t="s">
        <v>150</v>
      </c>
      <c r="AB2" t="s">
        <v>246</v>
      </c>
      <c r="AC2" t="s">
        <v>246</v>
      </c>
      <c r="AD2" t="s">
        <v>152</v>
      </c>
      <c r="AE2" t="s">
        <v>150</v>
      </c>
      <c r="AF2" t="s">
        <v>149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152</v>
      </c>
      <c r="AN2" t="s">
        <v>149</v>
      </c>
      <c r="AO2" t="s">
        <v>149</v>
      </c>
      <c r="AP2" t="s">
        <v>149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149</v>
      </c>
      <c r="AW2" t="s">
        <v>153</v>
      </c>
      <c r="AX2" t="s">
        <v>149</v>
      </c>
      <c r="AY2" t="s">
        <v>152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244</v>
      </c>
      <c r="BL2" t="s">
        <v>360</v>
      </c>
      <c r="BM2" t="s">
        <v>233</v>
      </c>
      <c r="BN2" t="s">
        <v>264</v>
      </c>
      <c r="BO2" t="s">
        <v>399</v>
      </c>
      <c r="BP2" t="s">
        <v>446</v>
      </c>
      <c r="BQ2" t="s">
        <v>256</v>
      </c>
      <c r="BR2" t="s">
        <v>390</v>
      </c>
      <c r="BS2" t="s">
        <v>258</v>
      </c>
      <c r="BT2" t="s">
        <v>448</v>
      </c>
      <c r="BU2" t="s">
        <v>261</v>
      </c>
      <c r="BV2" t="s">
        <v>149</v>
      </c>
      <c r="BW2" t="s">
        <v>149</v>
      </c>
      <c r="BX2" t="s">
        <v>149</v>
      </c>
      <c r="BY2" t="s">
        <v>149</v>
      </c>
      <c r="BZ2" t="s">
        <v>150</v>
      </c>
      <c r="CA2" t="s">
        <v>149</v>
      </c>
      <c r="CB2" t="s">
        <v>149</v>
      </c>
      <c r="CC2" t="s">
        <v>150</v>
      </c>
    </row>
    <row r="3" spans="1:81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1431.1799999999998</v>
      </c>
      <c r="I3" s="95">
        <v>442.98</v>
      </c>
      <c r="J3" s="95">
        <v>202.43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58.2</v>
      </c>
      <c r="Y3">
        <v>10.3</v>
      </c>
      <c r="Z3">
        <v>88.27</v>
      </c>
      <c r="AA3">
        <v>17.46</v>
      </c>
      <c r="AB3">
        <v>26.7</v>
      </c>
      <c r="AC3">
        <v>6.93</v>
      </c>
      <c r="AD3">
        <v>0.97</v>
      </c>
      <c r="AE3">
        <v>43.65</v>
      </c>
      <c r="AF3">
        <v>29.1</v>
      </c>
      <c r="AG3">
        <v>93.12</v>
      </c>
      <c r="AH3">
        <v>142.59</v>
      </c>
      <c r="AI3">
        <v>123.68</v>
      </c>
      <c r="AJ3">
        <v>41.22</v>
      </c>
      <c r="AK3">
        <v>31.04</v>
      </c>
      <c r="AL3">
        <v>50.92</v>
      </c>
      <c r="AM3">
        <v>0</v>
      </c>
      <c r="AN3">
        <v>24.98</v>
      </c>
      <c r="AO3">
        <v>81.48</v>
      </c>
      <c r="AP3">
        <v>60.14</v>
      </c>
      <c r="AQ3">
        <v>67.900000000000006</v>
      </c>
      <c r="AR3">
        <v>14.55</v>
      </c>
      <c r="AS3">
        <v>14.55</v>
      </c>
      <c r="AT3">
        <v>49.69</v>
      </c>
      <c r="AU3">
        <v>22.28</v>
      </c>
      <c r="AV3">
        <v>88.27</v>
      </c>
      <c r="AW3">
        <v>191.68</v>
      </c>
      <c r="AX3">
        <v>48.5</v>
      </c>
      <c r="AY3">
        <v>0</v>
      </c>
      <c r="AZ3">
        <v>24.98</v>
      </c>
      <c r="BA3">
        <v>0.56000000000000005</v>
      </c>
      <c r="BB3">
        <v>0.28999999999999998</v>
      </c>
      <c r="BC3">
        <v>0.37</v>
      </c>
      <c r="BD3">
        <v>0.67</v>
      </c>
      <c r="BE3">
        <v>0.67</v>
      </c>
      <c r="BF3">
        <v>0.74</v>
      </c>
      <c r="BG3">
        <v>0.63</v>
      </c>
      <c r="BH3">
        <v>0.45</v>
      </c>
      <c r="BI3">
        <v>0.45</v>
      </c>
      <c r="BJ3">
        <v>1.36</v>
      </c>
      <c r="BK3">
        <v>0.39</v>
      </c>
      <c r="BL3">
        <v>0.97</v>
      </c>
      <c r="BM3">
        <v>0.39</v>
      </c>
      <c r="BN3">
        <v>0.39</v>
      </c>
      <c r="BO3">
        <v>0.39</v>
      </c>
      <c r="BP3">
        <v>0.78</v>
      </c>
      <c r="BQ3">
        <v>0.48</v>
      </c>
      <c r="BR3">
        <v>2.91</v>
      </c>
      <c r="BS3">
        <v>0.68</v>
      </c>
      <c r="BT3">
        <v>0.57999999999999996</v>
      </c>
      <c r="BU3">
        <v>0.39</v>
      </c>
      <c r="BV3">
        <v>24.98</v>
      </c>
      <c r="BW3">
        <v>20.37</v>
      </c>
      <c r="BX3">
        <v>76.14</v>
      </c>
      <c r="BY3">
        <v>291</v>
      </c>
      <c r="BZ3">
        <v>97</v>
      </c>
      <c r="CA3">
        <v>100.38</v>
      </c>
      <c r="CB3">
        <v>0</v>
      </c>
      <c r="CC3">
        <v>0</v>
      </c>
    </row>
    <row r="4" spans="1:81">
      <c r="A4" t="s">
        <v>240</v>
      </c>
      <c r="B4" t="s">
        <v>232</v>
      </c>
      <c r="C4" t="s">
        <v>234</v>
      </c>
      <c r="G4" t="s">
        <v>46</v>
      </c>
      <c r="H4" s="115">
        <v>1394.3199999999997</v>
      </c>
      <c r="I4" s="88">
        <v>442.98</v>
      </c>
      <c r="J4" s="88">
        <v>202.43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58.2</v>
      </c>
      <c r="Y4">
        <v>10.3</v>
      </c>
      <c r="Z4">
        <v>88.27</v>
      </c>
      <c r="AA4">
        <v>17.46</v>
      </c>
      <c r="AB4">
        <v>26.7</v>
      </c>
      <c r="AC4">
        <v>6.93</v>
      </c>
      <c r="AD4">
        <v>0.97</v>
      </c>
      <c r="AE4">
        <v>43.65</v>
      </c>
      <c r="AF4">
        <v>29.1</v>
      </c>
      <c r="AG4">
        <v>93.12</v>
      </c>
      <c r="AH4">
        <v>142.59</v>
      </c>
      <c r="AI4">
        <v>123.68</v>
      </c>
      <c r="AJ4">
        <v>41.22</v>
      </c>
      <c r="AK4">
        <v>31.04</v>
      </c>
      <c r="AL4">
        <v>50.92</v>
      </c>
      <c r="AM4">
        <v>0</v>
      </c>
      <c r="AN4">
        <v>24.98</v>
      </c>
      <c r="AO4">
        <v>81.48</v>
      </c>
      <c r="AP4">
        <v>53.35</v>
      </c>
      <c r="AQ4">
        <v>67.900000000000006</v>
      </c>
      <c r="AR4">
        <v>14.55</v>
      </c>
      <c r="AS4">
        <v>14.55</v>
      </c>
      <c r="AT4">
        <v>49.69</v>
      </c>
      <c r="AU4">
        <v>22.28</v>
      </c>
      <c r="AV4">
        <v>88.27</v>
      </c>
      <c r="AW4">
        <v>191.68</v>
      </c>
      <c r="AX4">
        <v>19.399999999999999</v>
      </c>
      <c r="AY4">
        <v>0</v>
      </c>
      <c r="AZ4">
        <v>24.98</v>
      </c>
      <c r="BA4">
        <v>0.56000000000000005</v>
      </c>
      <c r="BB4">
        <v>0.28999999999999998</v>
      </c>
      <c r="BC4">
        <v>0.37</v>
      </c>
      <c r="BD4">
        <v>0.67</v>
      </c>
      <c r="BE4">
        <v>0.67</v>
      </c>
      <c r="BF4">
        <v>0.74</v>
      </c>
      <c r="BG4">
        <v>0.63</v>
      </c>
      <c r="BH4">
        <v>0.45</v>
      </c>
      <c r="BI4">
        <v>0.45</v>
      </c>
      <c r="BJ4">
        <v>1.36</v>
      </c>
      <c r="BK4">
        <v>0.39</v>
      </c>
      <c r="BL4">
        <v>0.97</v>
      </c>
      <c r="BM4">
        <v>0.39</v>
      </c>
      <c r="BN4">
        <v>0.39</v>
      </c>
      <c r="BO4">
        <v>0.39</v>
      </c>
      <c r="BP4">
        <v>0.78</v>
      </c>
      <c r="BQ4">
        <v>0.48</v>
      </c>
      <c r="BR4">
        <v>2.91</v>
      </c>
      <c r="BS4">
        <v>0.68</v>
      </c>
      <c r="BT4">
        <v>0.57999999999999996</v>
      </c>
      <c r="BU4">
        <v>0.39</v>
      </c>
      <c r="BV4">
        <v>24.98</v>
      </c>
      <c r="BW4">
        <v>19.399999999999999</v>
      </c>
      <c r="BX4">
        <v>76.14</v>
      </c>
      <c r="BY4">
        <v>291</v>
      </c>
      <c r="BZ4">
        <v>97</v>
      </c>
      <c r="CA4">
        <v>100.38</v>
      </c>
      <c r="CB4">
        <v>0</v>
      </c>
      <c r="CC4">
        <v>0</v>
      </c>
    </row>
    <row r="5" spans="1:81">
      <c r="A5" t="s">
        <v>241</v>
      </c>
      <c r="B5" t="s">
        <v>233</v>
      </c>
      <c r="C5" t="s">
        <v>235</v>
      </c>
      <c r="G5" t="s">
        <v>47</v>
      </c>
      <c r="H5" s="115">
        <v>1364.25</v>
      </c>
      <c r="I5" s="88">
        <v>442.98</v>
      </c>
      <c r="J5" s="88">
        <v>202.43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58.2</v>
      </c>
      <c r="Y5">
        <v>10.3</v>
      </c>
      <c r="Z5">
        <v>88.27</v>
      </c>
      <c r="AA5">
        <v>17.46</v>
      </c>
      <c r="AB5">
        <v>26.7</v>
      </c>
      <c r="AC5">
        <v>6.93</v>
      </c>
      <c r="AD5">
        <v>0.97</v>
      </c>
      <c r="AE5">
        <v>43.65</v>
      </c>
      <c r="AF5">
        <v>29.1</v>
      </c>
      <c r="AG5">
        <v>93.12</v>
      </c>
      <c r="AH5">
        <v>142.59</v>
      </c>
      <c r="AI5">
        <v>123.68</v>
      </c>
      <c r="AJ5">
        <v>41.22</v>
      </c>
      <c r="AK5">
        <v>31.04</v>
      </c>
      <c r="AL5">
        <v>50.92</v>
      </c>
      <c r="AM5">
        <v>0</v>
      </c>
      <c r="AN5">
        <v>24.98</v>
      </c>
      <c r="AO5">
        <v>81.48</v>
      </c>
      <c r="AP5">
        <v>43.65</v>
      </c>
      <c r="AQ5">
        <v>67.900000000000006</v>
      </c>
      <c r="AR5">
        <v>14.55</v>
      </c>
      <c r="AS5">
        <v>14.55</v>
      </c>
      <c r="AT5">
        <v>49.69</v>
      </c>
      <c r="AU5">
        <v>22.28</v>
      </c>
      <c r="AV5">
        <v>88.27</v>
      </c>
      <c r="AW5">
        <v>191.68</v>
      </c>
      <c r="AX5">
        <v>0</v>
      </c>
      <c r="AY5">
        <v>0</v>
      </c>
      <c r="AZ5">
        <v>24.98</v>
      </c>
      <c r="BA5">
        <v>0.56000000000000005</v>
      </c>
      <c r="BB5">
        <v>0.28999999999999998</v>
      </c>
      <c r="BC5">
        <v>0.37</v>
      </c>
      <c r="BD5">
        <v>0.67</v>
      </c>
      <c r="BE5">
        <v>0.67</v>
      </c>
      <c r="BF5">
        <v>0.74</v>
      </c>
      <c r="BG5">
        <v>0.63</v>
      </c>
      <c r="BH5">
        <v>0.45</v>
      </c>
      <c r="BI5">
        <v>0.45</v>
      </c>
      <c r="BJ5">
        <v>1.36</v>
      </c>
      <c r="BK5">
        <v>0.39</v>
      </c>
      <c r="BL5">
        <v>0.97</v>
      </c>
      <c r="BM5">
        <v>0.39</v>
      </c>
      <c r="BN5">
        <v>0.39</v>
      </c>
      <c r="BO5">
        <v>0.39</v>
      </c>
      <c r="BP5">
        <v>0.78</v>
      </c>
      <c r="BQ5">
        <v>0.48</v>
      </c>
      <c r="BR5">
        <v>2.91</v>
      </c>
      <c r="BS5">
        <v>0.68</v>
      </c>
      <c r="BT5">
        <v>0.57999999999999996</v>
      </c>
      <c r="BU5">
        <v>0.39</v>
      </c>
      <c r="BV5">
        <v>24.98</v>
      </c>
      <c r="BW5">
        <v>18.43</v>
      </c>
      <c r="BX5">
        <v>76.14</v>
      </c>
      <c r="BY5">
        <v>291</v>
      </c>
      <c r="BZ5">
        <v>97</v>
      </c>
      <c r="CA5">
        <v>100.38</v>
      </c>
      <c r="CB5">
        <v>0</v>
      </c>
      <c r="CC5">
        <v>0</v>
      </c>
    </row>
    <row r="6" spans="1:81">
      <c r="A6" t="s">
        <v>242</v>
      </c>
      <c r="B6" t="s">
        <v>264</v>
      </c>
      <c r="C6" t="s">
        <v>236</v>
      </c>
      <c r="G6" t="s">
        <v>48</v>
      </c>
      <c r="H6" s="115">
        <v>1320.6</v>
      </c>
      <c r="I6" s="88">
        <v>442.98</v>
      </c>
      <c r="J6" s="88">
        <v>202.43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58.2</v>
      </c>
      <c r="Y6">
        <v>10.3</v>
      </c>
      <c r="Z6">
        <v>88.27</v>
      </c>
      <c r="AA6">
        <v>17.46</v>
      </c>
      <c r="AB6">
        <v>26.7</v>
      </c>
      <c r="AC6">
        <v>6.93</v>
      </c>
      <c r="AD6">
        <v>0.97</v>
      </c>
      <c r="AE6">
        <v>43.65</v>
      </c>
      <c r="AF6">
        <v>29.1</v>
      </c>
      <c r="AG6">
        <v>93.12</v>
      </c>
      <c r="AH6">
        <v>142.59</v>
      </c>
      <c r="AI6">
        <v>123.68</v>
      </c>
      <c r="AJ6">
        <v>41.22</v>
      </c>
      <c r="AK6">
        <v>31.04</v>
      </c>
      <c r="AL6">
        <v>50.92</v>
      </c>
      <c r="AM6">
        <v>0</v>
      </c>
      <c r="AN6">
        <v>24.98</v>
      </c>
      <c r="AO6">
        <v>81.48</v>
      </c>
      <c r="AP6">
        <v>0</v>
      </c>
      <c r="AQ6">
        <v>67.900000000000006</v>
      </c>
      <c r="AR6">
        <v>14.55</v>
      </c>
      <c r="AS6">
        <v>14.55</v>
      </c>
      <c r="AT6">
        <v>49.69</v>
      </c>
      <c r="AU6">
        <v>22.28</v>
      </c>
      <c r="AV6">
        <v>88.27</v>
      </c>
      <c r="AW6">
        <v>191.68</v>
      </c>
      <c r="AX6">
        <v>0</v>
      </c>
      <c r="AY6">
        <v>0</v>
      </c>
      <c r="AZ6">
        <v>24.98</v>
      </c>
      <c r="BA6">
        <v>0.56000000000000005</v>
      </c>
      <c r="BB6">
        <v>0.28999999999999998</v>
      </c>
      <c r="BC6">
        <v>0.37</v>
      </c>
      <c r="BD6">
        <v>0.67</v>
      </c>
      <c r="BE6">
        <v>0.67</v>
      </c>
      <c r="BF6">
        <v>0.74</v>
      </c>
      <c r="BG6">
        <v>0.63</v>
      </c>
      <c r="BH6">
        <v>0.45</v>
      </c>
      <c r="BI6">
        <v>0.45</v>
      </c>
      <c r="BJ6">
        <v>1.36</v>
      </c>
      <c r="BK6">
        <v>0.39</v>
      </c>
      <c r="BL6">
        <v>0.97</v>
      </c>
      <c r="BM6">
        <v>0.39</v>
      </c>
      <c r="BN6">
        <v>0.39</v>
      </c>
      <c r="BO6">
        <v>0.39</v>
      </c>
      <c r="BP6">
        <v>0.78</v>
      </c>
      <c r="BQ6">
        <v>0.48</v>
      </c>
      <c r="BR6">
        <v>2.91</v>
      </c>
      <c r="BS6">
        <v>0.68</v>
      </c>
      <c r="BT6">
        <v>0.57999999999999996</v>
      </c>
      <c r="BU6">
        <v>0.39</v>
      </c>
      <c r="BV6">
        <v>24.98</v>
      </c>
      <c r="BW6">
        <v>18.43</v>
      </c>
      <c r="BX6">
        <v>76.14</v>
      </c>
      <c r="BY6">
        <v>291</v>
      </c>
      <c r="BZ6">
        <v>97</v>
      </c>
      <c r="CA6">
        <v>100.38</v>
      </c>
      <c r="CB6">
        <v>0</v>
      </c>
      <c r="CC6">
        <v>0</v>
      </c>
    </row>
    <row r="7" spans="1:81">
      <c r="A7" t="s">
        <v>243</v>
      </c>
      <c r="B7" t="s">
        <v>298</v>
      </c>
      <c r="C7" t="s">
        <v>265</v>
      </c>
      <c r="G7" t="s">
        <v>49</v>
      </c>
      <c r="H7" s="115">
        <v>1182.8600000000001</v>
      </c>
      <c r="I7" s="88">
        <v>345.98</v>
      </c>
      <c r="J7" s="88">
        <v>202.43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58.2</v>
      </c>
      <c r="Y7">
        <v>10.3</v>
      </c>
      <c r="Z7">
        <v>88.27</v>
      </c>
      <c r="AA7">
        <v>17.46</v>
      </c>
      <c r="AB7">
        <v>26.7</v>
      </c>
      <c r="AC7">
        <v>6.93</v>
      </c>
      <c r="AD7">
        <v>0.97</v>
      </c>
      <c r="AE7">
        <v>43.65</v>
      </c>
      <c r="AF7">
        <v>29.1</v>
      </c>
      <c r="AG7">
        <v>93.12</v>
      </c>
      <c r="AH7">
        <v>142.59</v>
      </c>
      <c r="AI7">
        <v>123.68</v>
      </c>
      <c r="AJ7">
        <v>41.22</v>
      </c>
      <c r="AK7">
        <v>31.04</v>
      </c>
      <c r="AL7">
        <v>50.92</v>
      </c>
      <c r="AM7">
        <v>0</v>
      </c>
      <c r="AN7">
        <v>24.98</v>
      </c>
      <c r="AO7">
        <v>81.48</v>
      </c>
      <c r="AP7">
        <v>8.73</v>
      </c>
      <c r="AQ7">
        <v>67.900000000000006</v>
      </c>
      <c r="AR7">
        <v>14.55</v>
      </c>
      <c r="AS7">
        <v>14.55</v>
      </c>
      <c r="AT7">
        <v>49.69</v>
      </c>
      <c r="AU7">
        <v>22.28</v>
      </c>
      <c r="AV7">
        <v>88.27</v>
      </c>
      <c r="AW7">
        <v>191.68</v>
      </c>
      <c r="AX7">
        <v>0</v>
      </c>
      <c r="AY7">
        <v>0</v>
      </c>
      <c r="AZ7">
        <v>24.98</v>
      </c>
      <c r="BA7">
        <v>0.56000000000000005</v>
      </c>
      <c r="BB7">
        <v>0.28999999999999998</v>
      </c>
      <c r="BC7">
        <v>0.37</v>
      </c>
      <c r="BD7">
        <v>0.78</v>
      </c>
      <c r="BE7">
        <v>0.67</v>
      </c>
      <c r="BF7">
        <v>0.74</v>
      </c>
      <c r="BG7">
        <v>0.63</v>
      </c>
      <c r="BH7">
        <v>0.45</v>
      </c>
      <c r="BI7">
        <v>0.34</v>
      </c>
      <c r="BJ7">
        <v>1.36</v>
      </c>
      <c r="BK7">
        <v>0.39</v>
      </c>
      <c r="BL7">
        <v>0.97</v>
      </c>
      <c r="BM7">
        <v>0.39</v>
      </c>
      <c r="BN7">
        <v>0.39</v>
      </c>
      <c r="BO7">
        <v>0.39</v>
      </c>
      <c r="BP7">
        <v>0.78</v>
      </c>
      <c r="BQ7">
        <v>0.48</v>
      </c>
      <c r="BR7">
        <v>2.91</v>
      </c>
      <c r="BS7">
        <v>0.68</v>
      </c>
      <c r="BT7">
        <v>0.57999999999999996</v>
      </c>
      <c r="BU7">
        <v>0.39</v>
      </c>
      <c r="BV7">
        <v>24.98</v>
      </c>
      <c r="BW7">
        <v>17.46</v>
      </c>
      <c r="BX7">
        <v>76.14</v>
      </c>
      <c r="BY7">
        <v>145.5</v>
      </c>
      <c r="BZ7">
        <v>0</v>
      </c>
      <c r="CA7">
        <v>100.38</v>
      </c>
      <c r="CB7">
        <v>0</v>
      </c>
      <c r="CC7">
        <v>0</v>
      </c>
    </row>
    <row r="8" spans="1:81">
      <c r="A8" t="s">
        <v>244</v>
      </c>
      <c r="B8" t="s">
        <v>340</v>
      </c>
      <c r="C8" t="s">
        <v>237</v>
      </c>
      <c r="G8" t="s">
        <v>50</v>
      </c>
      <c r="H8" s="115">
        <v>1182.8600000000001</v>
      </c>
      <c r="I8" s="88">
        <v>345.98</v>
      </c>
      <c r="J8" s="88">
        <v>202.43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58.2</v>
      </c>
      <c r="Y8">
        <v>10.3</v>
      </c>
      <c r="Z8">
        <v>88.27</v>
      </c>
      <c r="AA8">
        <v>17.46</v>
      </c>
      <c r="AB8">
        <v>26.7</v>
      </c>
      <c r="AC8">
        <v>6.93</v>
      </c>
      <c r="AD8">
        <v>0.97</v>
      </c>
      <c r="AE8">
        <v>43.65</v>
      </c>
      <c r="AF8">
        <v>29.1</v>
      </c>
      <c r="AG8">
        <v>93.12</v>
      </c>
      <c r="AH8">
        <v>142.59</v>
      </c>
      <c r="AI8">
        <v>123.68</v>
      </c>
      <c r="AJ8">
        <v>41.22</v>
      </c>
      <c r="AK8">
        <v>31.04</v>
      </c>
      <c r="AL8">
        <v>50.92</v>
      </c>
      <c r="AM8">
        <v>0</v>
      </c>
      <c r="AN8">
        <v>24.98</v>
      </c>
      <c r="AO8">
        <v>81.48</v>
      </c>
      <c r="AP8">
        <v>8.73</v>
      </c>
      <c r="AQ8">
        <v>67.900000000000006</v>
      </c>
      <c r="AR8">
        <v>14.55</v>
      </c>
      <c r="AS8">
        <v>14.55</v>
      </c>
      <c r="AT8">
        <v>49.69</v>
      </c>
      <c r="AU8">
        <v>22.28</v>
      </c>
      <c r="AV8">
        <v>88.27</v>
      </c>
      <c r="AW8">
        <v>191.68</v>
      </c>
      <c r="AX8">
        <v>0</v>
      </c>
      <c r="AY8">
        <v>0</v>
      </c>
      <c r="AZ8">
        <v>24.98</v>
      </c>
      <c r="BA8">
        <v>0.56000000000000005</v>
      </c>
      <c r="BB8">
        <v>0.28999999999999998</v>
      </c>
      <c r="BC8">
        <v>0.37</v>
      </c>
      <c r="BD8">
        <v>0.78</v>
      </c>
      <c r="BE8">
        <v>0.67</v>
      </c>
      <c r="BF8">
        <v>0.74</v>
      </c>
      <c r="BG8">
        <v>0.63</v>
      </c>
      <c r="BH8">
        <v>0.45</v>
      </c>
      <c r="BI8">
        <v>0.34</v>
      </c>
      <c r="BJ8">
        <v>1.36</v>
      </c>
      <c r="BK8">
        <v>0.39</v>
      </c>
      <c r="BL8">
        <v>0.97</v>
      </c>
      <c r="BM8">
        <v>0.39</v>
      </c>
      <c r="BN8">
        <v>0.39</v>
      </c>
      <c r="BO8">
        <v>0.39</v>
      </c>
      <c r="BP8">
        <v>0.78</v>
      </c>
      <c r="BQ8">
        <v>0.48</v>
      </c>
      <c r="BR8">
        <v>2.91</v>
      </c>
      <c r="BS8">
        <v>0.68</v>
      </c>
      <c r="BT8">
        <v>0.57999999999999996</v>
      </c>
      <c r="BU8">
        <v>0.39</v>
      </c>
      <c r="BV8">
        <v>24.98</v>
      </c>
      <c r="BW8">
        <v>17.46</v>
      </c>
      <c r="BX8">
        <v>76.14</v>
      </c>
      <c r="BY8">
        <v>145.5</v>
      </c>
      <c r="BZ8">
        <v>0</v>
      </c>
      <c r="CA8">
        <v>100.38</v>
      </c>
      <c r="CB8">
        <v>0</v>
      </c>
      <c r="CC8">
        <v>0</v>
      </c>
    </row>
    <row r="9" spans="1:81">
      <c r="A9" t="s">
        <v>245</v>
      </c>
      <c r="B9" t="s">
        <v>360</v>
      </c>
      <c r="C9" t="s">
        <v>238</v>
      </c>
      <c r="G9" t="s">
        <v>51</v>
      </c>
      <c r="H9" s="115">
        <v>1181.8899999999999</v>
      </c>
      <c r="I9" s="88">
        <v>345.98</v>
      </c>
      <c r="J9" s="88">
        <v>202.43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58.2</v>
      </c>
      <c r="Y9">
        <v>10.3</v>
      </c>
      <c r="Z9">
        <v>88.27</v>
      </c>
      <c r="AA9">
        <v>17.46</v>
      </c>
      <c r="AB9">
        <v>26.7</v>
      </c>
      <c r="AC9">
        <v>6.93</v>
      </c>
      <c r="AD9">
        <v>0.97</v>
      </c>
      <c r="AE9">
        <v>43.65</v>
      </c>
      <c r="AF9">
        <v>29.1</v>
      </c>
      <c r="AG9">
        <v>93.12</v>
      </c>
      <c r="AH9">
        <v>142.59</v>
      </c>
      <c r="AI9">
        <v>123.68</v>
      </c>
      <c r="AJ9">
        <v>41.22</v>
      </c>
      <c r="AK9">
        <v>31.04</v>
      </c>
      <c r="AL9">
        <v>50.92</v>
      </c>
      <c r="AM9">
        <v>0</v>
      </c>
      <c r="AN9">
        <v>24.98</v>
      </c>
      <c r="AO9">
        <v>81.48</v>
      </c>
      <c r="AP9">
        <v>8.73</v>
      </c>
      <c r="AQ9">
        <v>67.900000000000006</v>
      </c>
      <c r="AR9">
        <v>14.55</v>
      </c>
      <c r="AS9">
        <v>14.55</v>
      </c>
      <c r="AT9">
        <v>49.69</v>
      </c>
      <c r="AU9">
        <v>22.28</v>
      </c>
      <c r="AV9">
        <v>88.27</v>
      </c>
      <c r="AW9">
        <v>191.68</v>
      </c>
      <c r="AX9">
        <v>0</v>
      </c>
      <c r="AY9">
        <v>0</v>
      </c>
      <c r="AZ9">
        <v>24.98</v>
      </c>
      <c r="BA9">
        <v>0.56000000000000005</v>
      </c>
      <c r="BB9">
        <v>0.28999999999999998</v>
      </c>
      <c r="BC9">
        <v>0.37</v>
      </c>
      <c r="BD9">
        <v>0.78</v>
      </c>
      <c r="BE9">
        <v>0.67</v>
      </c>
      <c r="BF9">
        <v>0.74</v>
      </c>
      <c r="BG9">
        <v>0.63</v>
      </c>
      <c r="BH9">
        <v>0.45</v>
      </c>
      <c r="BI9">
        <v>0.34</v>
      </c>
      <c r="BJ9">
        <v>1.36</v>
      </c>
      <c r="BK9">
        <v>0.39</v>
      </c>
      <c r="BL9">
        <v>0.97</v>
      </c>
      <c r="BM9">
        <v>0.39</v>
      </c>
      <c r="BN9">
        <v>0.39</v>
      </c>
      <c r="BO9">
        <v>0.39</v>
      </c>
      <c r="BP9">
        <v>0.78</v>
      </c>
      <c r="BQ9">
        <v>0.48</v>
      </c>
      <c r="BR9">
        <v>2.91</v>
      </c>
      <c r="BS9">
        <v>0.68</v>
      </c>
      <c r="BT9">
        <v>0.57999999999999996</v>
      </c>
      <c r="BU9">
        <v>0.39</v>
      </c>
      <c r="BV9">
        <v>24.98</v>
      </c>
      <c r="BW9">
        <v>16.489999999999998</v>
      </c>
      <c r="BX9">
        <v>76.14</v>
      </c>
      <c r="BY9">
        <v>145.5</v>
      </c>
      <c r="BZ9">
        <v>0</v>
      </c>
      <c r="CA9">
        <v>100.38</v>
      </c>
      <c r="CB9">
        <v>0</v>
      </c>
      <c r="CC9">
        <v>0</v>
      </c>
    </row>
    <row r="10" spans="1:81">
      <c r="A10" t="s">
        <v>266</v>
      </c>
      <c r="C10" t="s">
        <v>239</v>
      </c>
      <c r="G10" t="s">
        <v>52</v>
      </c>
      <c r="H10" s="115">
        <v>1182.8600000000001</v>
      </c>
      <c r="I10" s="88">
        <v>345.98</v>
      </c>
      <c r="J10" s="88">
        <v>202.43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58.2</v>
      </c>
      <c r="Y10">
        <v>10.3</v>
      </c>
      <c r="Z10">
        <v>88.27</v>
      </c>
      <c r="AA10">
        <v>17.46</v>
      </c>
      <c r="AB10">
        <v>26.7</v>
      </c>
      <c r="AC10">
        <v>6.93</v>
      </c>
      <c r="AD10">
        <v>0.97</v>
      </c>
      <c r="AE10">
        <v>43.65</v>
      </c>
      <c r="AF10">
        <v>29.1</v>
      </c>
      <c r="AG10">
        <v>93.12</v>
      </c>
      <c r="AH10">
        <v>142.59</v>
      </c>
      <c r="AI10">
        <v>123.68</v>
      </c>
      <c r="AJ10">
        <v>41.22</v>
      </c>
      <c r="AK10">
        <v>31.04</v>
      </c>
      <c r="AL10">
        <v>50.92</v>
      </c>
      <c r="AM10">
        <v>0</v>
      </c>
      <c r="AN10">
        <v>24.98</v>
      </c>
      <c r="AO10">
        <v>81.48</v>
      </c>
      <c r="AP10">
        <v>8.73</v>
      </c>
      <c r="AQ10">
        <v>67.900000000000006</v>
      </c>
      <c r="AR10">
        <v>14.55</v>
      </c>
      <c r="AS10">
        <v>14.55</v>
      </c>
      <c r="AT10">
        <v>49.69</v>
      </c>
      <c r="AU10">
        <v>22.28</v>
      </c>
      <c r="AV10">
        <v>88.27</v>
      </c>
      <c r="AW10">
        <v>191.68</v>
      </c>
      <c r="AX10">
        <v>0</v>
      </c>
      <c r="AY10">
        <v>0</v>
      </c>
      <c r="AZ10">
        <v>24.98</v>
      </c>
      <c r="BA10">
        <v>0.56000000000000005</v>
      </c>
      <c r="BB10">
        <v>0.28999999999999998</v>
      </c>
      <c r="BC10">
        <v>0.37</v>
      </c>
      <c r="BD10">
        <v>0.78</v>
      </c>
      <c r="BE10">
        <v>0.67</v>
      </c>
      <c r="BF10">
        <v>0.74</v>
      </c>
      <c r="BG10">
        <v>0.63</v>
      </c>
      <c r="BH10">
        <v>0.45</v>
      </c>
      <c r="BI10">
        <v>0.34</v>
      </c>
      <c r="BJ10">
        <v>1.36</v>
      </c>
      <c r="BK10">
        <v>0.39</v>
      </c>
      <c r="BL10">
        <v>0.97</v>
      </c>
      <c r="BM10">
        <v>0.39</v>
      </c>
      <c r="BN10">
        <v>0.39</v>
      </c>
      <c r="BO10">
        <v>0.39</v>
      </c>
      <c r="BP10">
        <v>0.78</v>
      </c>
      <c r="BQ10">
        <v>0.48</v>
      </c>
      <c r="BR10">
        <v>2.91</v>
      </c>
      <c r="BS10">
        <v>0.68</v>
      </c>
      <c r="BT10">
        <v>0.57999999999999996</v>
      </c>
      <c r="BU10">
        <v>0.39</v>
      </c>
      <c r="BV10">
        <v>24.98</v>
      </c>
      <c r="BW10">
        <v>17.46</v>
      </c>
      <c r="BX10">
        <v>76.14</v>
      </c>
      <c r="BY10">
        <v>145.5</v>
      </c>
      <c r="BZ10">
        <v>0</v>
      </c>
      <c r="CA10">
        <v>100.38</v>
      </c>
      <c r="CB10">
        <v>0</v>
      </c>
      <c r="CC10">
        <v>0</v>
      </c>
    </row>
    <row r="11" spans="1:81">
      <c r="A11" t="s">
        <v>246</v>
      </c>
      <c r="C11" t="s">
        <v>341</v>
      </c>
      <c r="G11" t="s">
        <v>53</v>
      </c>
      <c r="H11" s="115">
        <v>1037.3599999999999</v>
      </c>
      <c r="I11" s="88">
        <v>341.13</v>
      </c>
      <c r="J11" s="88">
        <v>202.34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53.35</v>
      </c>
      <c r="Y11">
        <v>10.210000000000001</v>
      </c>
      <c r="Z11">
        <v>88.27</v>
      </c>
      <c r="AA11">
        <v>17.46</v>
      </c>
      <c r="AB11">
        <v>26.7</v>
      </c>
      <c r="AC11">
        <v>6.93</v>
      </c>
      <c r="AD11">
        <v>0.97</v>
      </c>
      <c r="AE11">
        <v>43.65</v>
      </c>
      <c r="AF11">
        <v>29.1</v>
      </c>
      <c r="AG11">
        <v>93.12</v>
      </c>
      <c r="AH11">
        <v>142.59</v>
      </c>
      <c r="AI11">
        <v>123.68</v>
      </c>
      <c r="AJ11">
        <v>41.22</v>
      </c>
      <c r="AK11">
        <v>31.04</v>
      </c>
      <c r="AL11">
        <v>50.92</v>
      </c>
      <c r="AM11">
        <v>0</v>
      </c>
      <c r="AN11">
        <v>24.98</v>
      </c>
      <c r="AO11">
        <v>81.48</v>
      </c>
      <c r="AP11">
        <v>8.73</v>
      </c>
      <c r="AQ11">
        <v>67.900000000000006</v>
      </c>
      <c r="AR11">
        <v>14.55</v>
      </c>
      <c r="AS11">
        <v>14.55</v>
      </c>
      <c r="AT11">
        <v>49.69</v>
      </c>
      <c r="AU11">
        <v>22.28</v>
      </c>
      <c r="AV11">
        <v>88.27</v>
      </c>
      <c r="AW11">
        <v>191.68</v>
      </c>
      <c r="AX11">
        <v>0</v>
      </c>
      <c r="AY11">
        <v>0</v>
      </c>
      <c r="AZ11">
        <v>24.98</v>
      </c>
      <c r="BA11">
        <v>0.56000000000000005</v>
      </c>
      <c r="BB11">
        <v>0.28999999999999998</v>
      </c>
      <c r="BC11">
        <v>0.37</v>
      </c>
      <c r="BD11">
        <v>0.67</v>
      </c>
      <c r="BE11">
        <v>0.67</v>
      </c>
      <c r="BF11">
        <v>0.74</v>
      </c>
      <c r="BG11">
        <v>0.63</v>
      </c>
      <c r="BH11">
        <v>0.45</v>
      </c>
      <c r="BI11">
        <v>0.45</v>
      </c>
      <c r="BJ11">
        <v>1.36</v>
      </c>
      <c r="BK11">
        <v>0.39</v>
      </c>
      <c r="BL11">
        <v>0.97</v>
      </c>
      <c r="BM11">
        <v>0.39</v>
      </c>
      <c r="BN11">
        <v>0.39</v>
      </c>
      <c r="BO11">
        <v>0.39</v>
      </c>
      <c r="BP11">
        <v>0.78</v>
      </c>
      <c r="BQ11">
        <v>0.48</v>
      </c>
      <c r="BR11">
        <v>2.91</v>
      </c>
      <c r="BS11">
        <v>0.68</v>
      </c>
      <c r="BT11">
        <v>0.57999999999999996</v>
      </c>
      <c r="BU11">
        <v>0.39</v>
      </c>
      <c r="BV11">
        <v>24.98</v>
      </c>
      <c r="BW11">
        <v>17.46</v>
      </c>
      <c r="BX11">
        <v>76.14</v>
      </c>
      <c r="BY11">
        <v>0</v>
      </c>
      <c r="BZ11">
        <v>0</v>
      </c>
      <c r="CA11">
        <v>100.38</v>
      </c>
      <c r="CB11">
        <v>0</v>
      </c>
      <c r="CC11">
        <v>0</v>
      </c>
    </row>
    <row r="12" spans="1:81">
      <c r="A12" t="s">
        <v>247</v>
      </c>
      <c r="C12" t="s">
        <v>361</v>
      </c>
      <c r="G12" t="s">
        <v>54</v>
      </c>
      <c r="H12" s="115">
        <v>1037.3599999999999</v>
      </c>
      <c r="I12" s="88">
        <v>341.13</v>
      </c>
      <c r="J12" s="88">
        <v>202.34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53.35</v>
      </c>
      <c r="Y12">
        <v>10.210000000000001</v>
      </c>
      <c r="Z12">
        <v>88.27</v>
      </c>
      <c r="AA12">
        <v>17.46</v>
      </c>
      <c r="AB12">
        <v>26.7</v>
      </c>
      <c r="AC12">
        <v>6.93</v>
      </c>
      <c r="AD12">
        <v>0.97</v>
      </c>
      <c r="AE12">
        <v>43.65</v>
      </c>
      <c r="AF12">
        <v>29.1</v>
      </c>
      <c r="AG12">
        <v>93.12</v>
      </c>
      <c r="AH12">
        <v>142.59</v>
      </c>
      <c r="AI12">
        <v>123.68</v>
      </c>
      <c r="AJ12">
        <v>41.22</v>
      </c>
      <c r="AK12">
        <v>31.04</v>
      </c>
      <c r="AL12">
        <v>50.92</v>
      </c>
      <c r="AM12">
        <v>0</v>
      </c>
      <c r="AN12">
        <v>24.98</v>
      </c>
      <c r="AO12">
        <v>81.48</v>
      </c>
      <c r="AP12">
        <v>8.73</v>
      </c>
      <c r="AQ12">
        <v>67.900000000000006</v>
      </c>
      <c r="AR12">
        <v>14.55</v>
      </c>
      <c r="AS12">
        <v>14.55</v>
      </c>
      <c r="AT12">
        <v>49.69</v>
      </c>
      <c r="AU12">
        <v>22.28</v>
      </c>
      <c r="AV12">
        <v>88.27</v>
      </c>
      <c r="AW12">
        <v>191.68</v>
      </c>
      <c r="AX12">
        <v>0</v>
      </c>
      <c r="AY12">
        <v>0</v>
      </c>
      <c r="AZ12">
        <v>24.98</v>
      </c>
      <c r="BA12">
        <v>0.56000000000000005</v>
      </c>
      <c r="BB12">
        <v>0.28999999999999998</v>
      </c>
      <c r="BC12">
        <v>0.37</v>
      </c>
      <c r="BD12">
        <v>0.67</v>
      </c>
      <c r="BE12">
        <v>0.67</v>
      </c>
      <c r="BF12">
        <v>0.74</v>
      </c>
      <c r="BG12">
        <v>0.63</v>
      </c>
      <c r="BH12">
        <v>0.45</v>
      </c>
      <c r="BI12">
        <v>0.45</v>
      </c>
      <c r="BJ12">
        <v>1.36</v>
      </c>
      <c r="BK12">
        <v>0.39</v>
      </c>
      <c r="BL12">
        <v>0.97</v>
      </c>
      <c r="BM12">
        <v>0.39</v>
      </c>
      <c r="BN12">
        <v>0.39</v>
      </c>
      <c r="BO12">
        <v>0.39</v>
      </c>
      <c r="BP12">
        <v>0.78</v>
      </c>
      <c r="BQ12">
        <v>0.48</v>
      </c>
      <c r="BR12">
        <v>2.91</v>
      </c>
      <c r="BS12">
        <v>0.68</v>
      </c>
      <c r="BT12">
        <v>0.57999999999999996</v>
      </c>
      <c r="BU12">
        <v>0.39</v>
      </c>
      <c r="BV12">
        <v>24.98</v>
      </c>
      <c r="BW12">
        <v>17.46</v>
      </c>
      <c r="BX12">
        <v>76.14</v>
      </c>
      <c r="BY12">
        <v>0</v>
      </c>
      <c r="BZ12">
        <v>0</v>
      </c>
      <c r="CA12">
        <v>100.38</v>
      </c>
      <c r="CB12">
        <v>0</v>
      </c>
      <c r="CC12">
        <v>0</v>
      </c>
    </row>
    <row r="13" spans="1:81">
      <c r="A13" t="s">
        <v>248</v>
      </c>
      <c r="G13" t="s">
        <v>55</v>
      </c>
      <c r="H13" s="115">
        <v>1038.33</v>
      </c>
      <c r="I13" s="88">
        <v>341.13</v>
      </c>
      <c r="J13" s="88">
        <v>202.34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53.35</v>
      </c>
      <c r="Y13">
        <v>10.210000000000001</v>
      </c>
      <c r="Z13">
        <v>88.27</v>
      </c>
      <c r="AA13">
        <v>17.46</v>
      </c>
      <c r="AB13">
        <v>26.7</v>
      </c>
      <c r="AC13">
        <v>6.93</v>
      </c>
      <c r="AD13">
        <v>0.97</v>
      </c>
      <c r="AE13">
        <v>43.65</v>
      </c>
      <c r="AF13">
        <v>29.1</v>
      </c>
      <c r="AG13">
        <v>93.12</v>
      </c>
      <c r="AH13">
        <v>142.59</v>
      </c>
      <c r="AI13">
        <v>123.68</v>
      </c>
      <c r="AJ13">
        <v>41.22</v>
      </c>
      <c r="AK13">
        <v>31.04</v>
      </c>
      <c r="AL13">
        <v>50.92</v>
      </c>
      <c r="AM13">
        <v>0</v>
      </c>
      <c r="AN13">
        <v>24.98</v>
      </c>
      <c r="AO13">
        <v>81.48</v>
      </c>
      <c r="AP13">
        <v>8.73</v>
      </c>
      <c r="AQ13">
        <v>67.900000000000006</v>
      </c>
      <c r="AR13">
        <v>14.55</v>
      </c>
      <c r="AS13">
        <v>14.55</v>
      </c>
      <c r="AT13">
        <v>49.69</v>
      </c>
      <c r="AU13">
        <v>22.28</v>
      </c>
      <c r="AV13">
        <v>88.27</v>
      </c>
      <c r="AW13">
        <v>191.68</v>
      </c>
      <c r="AX13">
        <v>0</v>
      </c>
      <c r="AY13">
        <v>0</v>
      </c>
      <c r="AZ13">
        <v>24.98</v>
      </c>
      <c r="BA13">
        <v>0.56000000000000005</v>
      </c>
      <c r="BB13">
        <v>0.28999999999999998</v>
      </c>
      <c r="BC13">
        <v>0.37</v>
      </c>
      <c r="BD13">
        <v>0.67</v>
      </c>
      <c r="BE13">
        <v>0.67</v>
      </c>
      <c r="BF13">
        <v>0.74</v>
      </c>
      <c r="BG13">
        <v>0.63</v>
      </c>
      <c r="BH13">
        <v>0.45</v>
      </c>
      <c r="BI13">
        <v>0.45</v>
      </c>
      <c r="BJ13">
        <v>1.36</v>
      </c>
      <c r="BK13">
        <v>0.39</v>
      </c>
      <c r="BL13">
        <v>0.97</v>
      </c>
      <c r="BM13">
        <v>0.39</v>
      </c>
      <c r="BN13">
        <v>0.39</v>
      </c>
      <c r="BO13">
        <v>0.39</v>
      </c>
      <c r="BP13">
        <v>0.78</v>
      </c>
      <c r="BQ13">
        <v>0.48</v>
      </c>
      <c r="BR13">
        <v>2.91</v>
      </c>
      <c r="BS13">
        <v>0.68</v>
      </c>
      <c r="BT13">
        <v>0.57999999999999996</v>
      </c>
      <c r="BU13">
        <v>0.39</v>
      </c>
      <c r="BV13">
        <v>24.98</v>
      </c>
      <c r="BW13">
        <v>18.43</v>
      </c>
      <c r="BX13">
        <v>76.14</v>
      </c>
      <c r="BY13">
        <v>0</v>
      </c>
      <c r="BZ13">
        <v>0</v>
      </c>
      <c r="CA13">
        <v>100.38</v>
      </c>
      <c r="CB13">
        <v>0</v>
      </c>
      <c r="CC13">
        <v>0</v>
      </c>
    </row>
    <row r="14" spans="1:81">
      <c r="A14" t="s">
        <v>249</v>
      </c>
      <c r="G14" t="s">
        <v>56</v>
      </c>
      <c r="H14" s="115">
        <v>1037.3599999999999</v>
      </c>
      <c r="I14" s="88">
        <v>341.13</v>
      </c>
      <c r="J14" s="88">
        <v>202.34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53.35</v>
      </c>
      <c r="Y14">
        <v>10.210000000000001</v>
      </c>
      <c r="Z14">
        <v>88.27</v>
      </c>
      <c r="AA14">
        <v>17.46</v>
      </c>
      <c r="AB14">
        <v>26.7</v>
      </c>
      <c r="AC14">
        <v>6.93</v>
      </c>
      <c r="AD14">
        <v>0.97</v>
      </c>
      <c r="AE14">
        <v>43.65</v>
      </c>
      <c r="AF14">
        <v>29.1</v>
      </c>
      <c r="AG14">
        <v>93.12</v>
      </c>
      <c r="AH14">
        <v>142.59</v>
      </c>
      <c r="AI14">
        <v>123.68</v>
      </c>
      <c r="AJ14">
        <v>41.22</v>
      </c>
      <c r="AK14">
        <v>31.04</v>
      </c>
      <c r="AL14">
        <v>50.92</v>
      </c>
      <c r="AM14">
        <v>0</v>
      </c>
      <c r="AN14">
        <v>24.98</v>
      </c>
      <c r="AO14">
        <v>81.48</v>
      </c>
      <c r="AP14">
        <v>8.73</v>
      </c>
      <c r="AQ14">
        <v>67.900000000000006</v>
      </c>
      <c r="AR14">
        <v>14.55</v>
      </c>
      <c r="AS14">
        <v>14.55</v>
      </c>
      <c r="AT14">
        <v>49.69</v>
      </c>
      <c r="AU14">
        <v>22.28</v>
      </c>
      <c r="AV14">
        <v>88.27</v>
      </c>
      <c r="AW14">
        <v>191.68</v>
      </c>
      <c r="AX14">
        <v>0</v>
      </c>
      <c r="AY14">
        <v>0</v>
      </c>
      <c r="AZ14">
        <v>24.98</v>
      </c>
      <c r="BA14">
        <v>0.56000000000000005</v>
      </c>
      <c r="BB14">
        <v>0.28999999999999998</v>
      </c>
      <c r="BC14">
        <v>0.37</v>
      </c>
      <c r="BD14">
        <v>0.67</v>
      </c>
      <c r="BE14">
        <v>0.67</v>
      </c>
      <c r="BF14">
        <v>0.74</v>
      </c>
      <c r="BG14">
        <v>0.63</v>
      </c>
      <c r="BH14">
        <v>0.45</v>
      </c>
      <c r="BI14">
        <v>0.45</v>
      </c>
      <c r="BJ14">
        <v>1.36</v>
      </c>
      <c r="BK14">
        <v>0.39</v>
      </c>
      <c r="BL14">
        <v>0.97</v>
      </c>
      <c r="BM14">
        <v>0.39</v>
      </c>
      <c r="BN14">
        <v>0.39</v>
      </c>
      <c r="BO14">
        <v>0.39</v>
      </c>
      <c r="BP14">
        <v>0.78</v>
      </c>
      <c r="BQ14">
        <v>0.48</v>
      </c>
      <c r="BR14">
        <v>2.91</v>
      </c>
      <c r="BS14">
        <v>0.68</v>
      </c>
      <c r="BT14">
        <v>0.57999999999999996</v>
      </c>
      <c r="BU14">
        <v>0.39</v>
      </c>
      <c r="BV14">
        <v>24.98</v>
      </c>
      <c r="BW14">
        <v>17.46</v>
      </c>
      <c r="BX14">
        <v>76.14</v>
      </c>
      <c r="BY14">
        <v>0</v>
      </c>
      <c r="BZ14">
        <v>0</v>
      </c>
      <c r="CA14">
        <v>100.38</v>
      </c>
      <c r="CB14">
        <v>0</v>
      </c>
      <c r="CC14">
        <v>0</v>
      </c>
    </row>
    <row r="15" spans="1:81">
      <c r="A15" t="s">
        <v>250</v>
      </c>
      <c r="G15" t="s">
        <v>57</v>
      </c>
      <c r="H15" s="115">
        <v>778.6099999999999</v>
      </c>
      <c r="I15" s="88">
        <v>270.42</v>
      </c>
      <c r="J15" s="88">
        <v>202.25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10.119999999999999</v>
      </c>
      <c r="Z15">
        <v>88.27</v>
      </c>
      <c r="AA15">
        <v>17.46</v>
      </c>
      <c r="AB15">
        <v>26.7</v>
      </c>
      <c r="AC15">
        <v>6.93</v>
      </c>
      <c r="AD15">
        <v>0.97</v>
      </c>
      <c r="AE15">
        <v>43.65</v>
      </c>
      <c r="AF15">
        <v>29.1</v>
      </c>
      <c r="AG15">
        <v>93.12</v>
      </c>
      <c r="AH15">
        <v>142.59</v>
      </c>
      <c r="AI15">
        <v>123.68</v>
      </c>
      <c r="AJ15">
        <v>41.22</v>
      </c>
      <c r="AK15">
        <v>31.04</v>
      </c>
      <c r="AL15">
        <v>50.92</v>
      </c>
      <c r="AM15">
        <v>0</v>
      </c>
      <c r="AN15">
        <v>0</v>
      </c>
      <c r="AO15">
        <v>81.48</v>
      </c>
      <c r="AP15">
        <v>8.73</v>
      </c>
      <c r="AQ15">
        <v>48.5</v>
      </c>
      <c r="AR15">
        <v>14.55</v>
      </c>
      <c r="AS15">
        <v>14.55</v>
      </c>
      <c r="AT15">
        <v>32.33</v>
      </c>
      <c r="AU15">
        <v>22.28</v>
      </c>
      <c r="AV15">
        <v>0</v>
      </c>
      <c r="AW15">
        <v>191.68</v>
      </c>
      <c r="AX15">
        <v>0</v>
      </c>
      <c r="AY15">
        <v>0</v>
      </c>
      <c r="AZ15">
        <v>0</v>
      </c>
      <c r="BA15">
        <v>0.56000000000000005</v>
      </c>
      <c r="BB15">
        <v>0.28999999999999998</v>
      </c>
      <c r="BC15">
        <v>0.37</v>
      </c>
      <c r="BD15">
        <v>0.78</v>
      </c>
      <c r="BE15">
        <v>0.67</v>
      </c>
      <c r="BF15">
        <v>0.74</v>
      </c>
      <c r="BG15">
        <v>0.63</v>
      </c>
      <c r="BH15">
        <v>0.45</v>
      </c>
      <c r="BI15">
        <v>0.34</v>
      </c>
      <c r="BJ15">
        <v>1.36</v>
      </c>
      <c r="BK15">
        <v>0.39</v>
      </c>
      <c r="BL15">
        <v>0.97</v>
      </c>
      <c r="BM15">
        <v>0.39</v>
      </c>
      <c r="BN15">
        <v>0.39</v>
      </c>
      <c r="BO15">
        <v>0.39</v>
      </c>
      <c r="BP15">
        <v>0.78</v>
      </c>
      <c r="BQ15">
        <v>0.48</v>
      </c>
      <c r="BR15">
        <v>2.91</v>
      </c>
      <c r="BS15">
        <v>0.68</v>
      </c>
      <c r="BT15">
        <v>0.57999999999999996</v>
      </c>
      <c r="BU15">
        <v>0.39</v>
      </c>
      <c r="BV15">
        <v>0</v>
      </c>
      <c r="BW15">
        <v>17.46</v>
      </c>
      <c r="BX15">
        <v>0</v>
      </c>
      <c r="BY15">
        <v>0</v>
      </c>
      <c r="BZ15">
        <v>0</v>
      </c>
      <c r="CA15">
        <v>100.38</v>
      </c>
      <c r="CB15">
        <v>0</v>
      </c>
      <c r="CC15">
        <v>0</v>
      </c>
    </row>
    <row r="16" spans="1:81">
      <c r="A16" t="s">
        <v>251</v>
      </c>
      <c r="G16" t="s">
        <v>58</v>
      </c>
      <c r="H16" s="115">
        <v>778.6099999999999</v>
      </c>
      <c r="I16" s="88">
        <v>270.42</v>
      </c>
      <c r="J16" s="88">
        <v>202.25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10.119999999999999</v>
      </c>
      <c r="Z16">
        <v>88.27</v>
      </c>
      <c r="AA16">
        <v>17.46</v>
      </c>
      <c r="AB16">
        <v>26.7</v>
      </c>
      <c r="AC16">
        <v>6.93</v>
      </c>
      <c r="AD16">
        <v>0.97</v>
      </c>
      <c r="AE16">
        <v>43.65</v>
      </c>
      <c r="AF16">
        <v>29.1</v>
      </c>
      <c r="AG16">
        <v>93.12</v>
      </c>
      <c r="AH16">
        <v>142.59</v>
      </c>
      <c r="AI16">
        <v>123.68</v>
      </c>
      <c r="AJ16">
        <v>41.22</v>
      </c>
      <c r="AK16">
        <v>31.04</v>
      </c>
      <c r="AL16">
        <v>50.92</v>
      </c>
      <c r="AM16">
        <v>0</v>
      </c>
      <c r="AN16">
        <v>0</v>
      </c>
      <c r="AO16">
        <v>81.48</v>
      </c>
      <c r="AP16">
        <v>8.73</v>
      </c>
      <c r="AQ16">
        <v>48.5</v>
      </c>
      <c r="AR16">
        <v>14.55</v>
      </c>
      <c r="AS16">
        <v>14.55</v>
      </c>
      <c r="AT16">
        <v>32.33</v>
      </c>
      <c r="AU16">
        <v>22.28</v>
      </c>
      <c r="AV16">
        <v>0</v>
      </c>
      <c r="AW16">
        <v>191.68</v>
      </c>
      <c r="AX16">
        <v>0</v>
      </c>
      <c r="AY16">
        <v>0</v>
      </c>
      <c r="AZ16">
        <v>0</v>
      </c>
      <c r="BA16">
        <v>0.56000000000000005</v>
      </c>
      <c r="BB16">
        <v>0.28999999999999998</v>
      </c>
      <c r="BC16">
        <v>0.37</v>
      </c>
      <c r="BD16">
        <v>0.78</v>
      </c>
      <c r="BE16">
        <v>0.67</v>
      </c>
      <c r="BF16">
        <v>0.74</v>
      </c>
      <c r="BG16">
        <v>0.63</v>
      </c>
      <c r="BH16">
        <v>0.45</v>
      </c>
      <c r="BI16">
        <v>0.34</v>
      </c>
      <c r="BJ16">
        <v>1.36</v>
      </c>
      <c r="BK16">
        <v>0.39</v>
      </c>
      <c r="BL16">
        <v>0.97</v>
      </c>
      <c r="BM16">
        <v>0.39</v>
      </c>
      <c r="BN16">
        <v>0.39</v>
      </c>
      <c r="BO16">
        <v>0.39</v>
      </c>
      <c r="BP16">
        <v>0.78</v>
      </c>
      <c r="BQ16">
        <v>0.48</v>
      </c>
      <c r="BR16">
        <v>2.91</v>
      </c>
      <c r="BS16">
        <v>0.68</v>
      </c>
      <c r="BT16">
        <v>0.57999999999999996</v>
      </c>
      <c r="BU16">
        <v>0.39</v>
      </c>
      <c r="BV16">
        <v>0</v>
      </c>
      <c r="BW16">
        <v>17.46</v>
      </c>
      <c r="BX16">
        <v>0</v>
      </c>
      <c r="BY16">
        <v>0</v>
      </c>
      <c r="BZ16">
        <v>0</v>
      </c>
      <c r="CA16">
        <v>100.38</v>
      </c>
      <c r="CB16">
        <v>0</v>
      </c>
      <c r="CC16">
        <v>0</v>
      </c>
    </row>
    <row r="17" spans="1:81">
      <c r="A17" t="s">
        <v>252</v>
      </c>
      <c r="G17" t="s">
        <v>59</v>
      </c>
      <c r="H17" s="115">
        <v>778.6099999999999</v>
      </c>
      <c r="I17" s="88">
        <v>270.42</v>
      </c>
      <c r="J17" s="88">
        <v>202.25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10.119999999999999</v>
      </c>
      <c r="Z17">
        <v>88.27</v>
      </c>
      <c r="AA17">
        <v>17.46</v>
      </c>
      <c r="AB17">
        <v>26.7</v>
      </c>
      <c r="AC17">
        <v>6.93</v>
      </c>
      <c r="AD17">
        <v>0.97</v>
      </c>
      <c r="AE17">
        <v>43.65</v>
      </c>
      <c r="AF17">
        <v>29.1</v>
      </c>
      <c r="AG17">
        <v>93.12</v>
      </c>
      <c r="AH17">
        <v>142.59</v>
      </c>
      <c r="AI17">
        <v>123.68</v>
      </c>
      <c r="AJ17">
        <v>41.22</v>
      </c>
      <c r="AK17">
        <v>31.04</v>
      </c>
      <c r="AL17">
        <v>50.92</v>
      </c>
      <c r="AM17">
        <v>0</v>
      </c>
      <c r="AN17">
        <v>0</v>
      </c>
      <c r="AO17">
        <v>81.48</v>
      </c>
      <c r="AP17">
        <v>8.73</v>
      </c>
      <c r="AQ17">
        <v>48.5</v>
      </c>
      <c r="AR17">
        <v>14.55</v>
      </c>
      <c r="AS17">
        <v>14.55</v>
      </c>
      <c r="AT17">
        <v>32.33</v>
      </c>
      <c r="AU17">
        <v>22.28</v>
      </c>
      <c r="AV17">
        <v>0</v>
      </c>
      <c r="AW17">
        <v>191.68</v>
      </c>
      <c r="AX17">
        <v>0</v>
      </c>
      <c r="AY17">
        <v>0</v>
      </c>
      <c r="AZ17">
        <v>0</v>
      </c>
      <c r="BA17">
        <v>0.56000000000000005</v>
      </c>
      <c r="BB17">
        <v>0.28999999999999998</v>
      </c>
      <c r="BC17">
        <v>0.37</v>
      </c>
      <c r="BD17">
        <v>0.78</v>
      </c>
      <c r="BE17">
        <v>0.67</v>
      </c>
      <c r="BF17">
        <v>0.74</v>
      </c>
      <c r="BG17">
        <v>0.63</v>
      </c>
      <c r="BH17">
        <v>0.45</v>
      </c>
      <c r="BI17">
        <v>0.34</v>
      </c>
      <c r="BJ17">
        <v>1.36</v>
      </c>
      <c r="BK17">
        <v>0.39</v>
      </c>
      <c r="BL17">
        <v>0.97</v>
      </c>
      <c r="BM17">
        <v>0.39</v>
      </c>
      <c r="BN17">
        <v>0.39</v>
      </c>
      <c r="BO17">
        <v>0.39</v>
      </c>
      <c r="BP17">
        <v>0.78</v>
      </c>
      <c r="BQ17">
        <v>0.48</v>
      </c>
      <c r="BR17">
        <v>2.91</v>
      </c>
      <c r="BS17">
        <v>0.68</v>
      </c>
      <c r="BT17">
        <v>0.57999999999999996</v>
      </c>
      <c r="BU17">
        <v>0.39</v>
      </c>
      <c r="BV17">
        <v>0</v>
      </c>
      <c r="BW17">
        <v>17.46</v>
      </c>
      <c r="BX17">
        <v>0</v>
      </c>
      <c r="BY17">
        <v>0</v>
      </c>
      <c r="BZ17">
        <v>0</v>
      </c>
      <c r="CA17">
        <v>100.38</v>
      </c>
      <c r="CB17">
        <v>0</v>
      </c>
      <c r="CC17">
        <v>0</v>
      </c>
    </row>
    <row r="18" spans="1:81">
      <c r="A18" t="s">
        <v>253</v>
      </c>
      <c r="G18" t="s">
        <v>60</v>
      </c>
      <c r="H18" s="115">
        <v>778.6099999999999</v>
      </c>
      <c r="I18" s="88">
        <v>270.42</v>
      </c>
      <c r="J18" s="88">
        <v>202.25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10.119999999999999</v>
      </c>
      <c r="Z18">
        <v>88.27</v>
      </c>
      <c r="AA18">
        <v>17.46</v>
      </c>
      <c r="AB18">
        <v>26.7</v>
      </c>
      <c r="AC18">
        <v>6.93</v>
      </c>
      <c r="AD18">
        <v>0.97</v>
      </c>
      <c r="AE18">
        <v>43.65</v>
      </c>
      <c r="AF18">
        <v>29.1</v>
      </c>
      <c r="AG18">
        <v>93.12</v>
      </c>
      <c r="AH18">
        <v>142.59</v>
      </c>
      <c r="AI18">
        <v>123.68</v>
      </c>
      <c r="AJ18">
        <v>41.22</v>
      </c>
      <c r="AK18">
        <v>31.04</v>
      </c>
      <c r="AL18">
        <v>50.92</v>
      </c>
      <c r="AM18">
        <v>0</v>
      </c>
      <c r="AN18">
        <v>0</v>
      </c>
      <c r="AO18">
        <v>81.48</v>
      </c>
      <c r="AP18">
        <v>8.73</v>
      </c>
      <c r="AQ18">
        <v>48.5</v>
      </c>
      <c r="AR18">
        <v>14.55</v>
      </c>
      <c r="AS18">
        <v>14.55</v>
      </c>
      <c r="AT18">
        <v>32.33</v>
      </c>
      <c r="AU18">
        <v>22.28</v>
      </c>
      <c r="AV18">
        <v>0</v>
      </c>
      <c r="AW18">
        <v>191.68</v>
      </c>
      <c r="AX18">
        <v>0</v>
      </c>
      <c r="AY18">
        <v>0</v>
      </c>
      <c r="AZ18">
        <v>0</v>
      </c>
      <c r="BA18">
        <v>0.56000000000000005</v>
      </c>
      <c r="BB18">
        <v>0.28999999999999998</v>
      </c>
      <c r="BC18">
        <v>0.37</v>
      </c>
      <c r="BD18">
        <v>0.78</v>
      </c>
      <c r="BE18">
        <v>0.67</v>
      </c>
      <c r="BF18">
        <v>0.74</v>
      </c>
      <c r="BG18">
        <v>0.63</v>
      </c>
      <c r="BH18">
        <v>0.45</v>
      </c>
      <c r="BI18">
        <v>0.34</v>
      </c>
      <c r="BJ18">
        <v>1.36</v>
      </c>
      <c r="BK18">
        <v>0.39</v>
      </c>
      <c r="BL18">
        <v>0.97</v>
      </c>
      <c r="BM18">
        <v>0.39</v>
      </c>
      <c r="BN18">
        <v>0.39</v>
      </c>
      <c r="BO18">
        <v>0.39</v>
      </c>
      <c r="BP18">
        <v>0.78</v>
      </c>
      <c r="BQ18">
        <v>0.48</v>
      </c>
      <c r="BR18">
        <v>2.91</v>
      </c>
      <c r="BS18">
        <v>0.68</v>
      </c>
      <c r="BT18">
        <v>0.57999999999999996</v>
      </c>
      <c r="BU18">
        <v>0.39</v>
      </c>
      <c r="BV18">
        <v>0</v>
      </c>
      <c r="BW18">
        <v>17.46</v>
      </c>
      <c r="BX18">
        <v>0</v>
      </c>
      <c r="BY18">
        <v>0</v>
      </c>
      <c r="BZ18">
        <v>0</v>
      </c>
      <c r="CA18">
        <v>100.38</v>
      </c>
      <c r="CB18">
        <v>0</v>
      </c>
      <c r="CC18">
        <v>0</v>
      </c>
    </row>
    <row r="19" spans="1:81">
      <c r="A19" t="s">
        <v>267</v>
      </c>
      <c r="G19" t="s">
        <v>61</v>
      </c>
      <c r="H19" s="115">
        <v>779.57999999999981</v>
      </c>
      <c r="I19" s="88">
        <v>270.42</v>
      </c>
      <c r="J19" s="88">
        <v>202.15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10.02</v>
      </c>
      <c r="Z19">
        <v>88.27</v>
      </c>
      <c r="AA19">
        <v>17.46</v>
      </c>
      <c r="AB19">
        <v>26.7</v>
      </c>
      <c r="AC19">
        <v>6.93</v>
      </c>
      <c r="AD19">
        <v>0.97</v>
      </c>
      <c r="AE19">
        <v>43.65</v>
      </c>
      <c r="AF19">
        <v>29.1</v>
      </c>
      <c r="AG19">
        <v>93.12</v>
      </c>
      <c r="AH19">
        <v>142.59</v>
      </c>
      <c r="AI19">
        <v>123.68</v>
      </c>
      <c r="AJ19">
        <v>41.22</v>
      </c>
      <c r="AK19">
        <v>31.04</v>
      </c>
      <c r="AL19">
        <v>50.92</v>
      </c>
      <c r="AM19">
        <v>0</v>
      </c>
      <c r="AN19">
        <v>0</v>
      </c>
      <c r="AO19">
        <v>81.48</v>
      </c>
      <c r="AP19">
        <v>8.73</v>
      </c>
      <c r="AQ19">
        <v>48.5</v>
      </c>
      <c r="AR19">
        <v>14.55</v>
      </c>
      <c r="AS19">
        <v>14.55</v>
      </c>
      <c r="AT19">
        <v>32.33</v>
      </c>
      <c r="AU19">
        <v>22.28</v>
      </c>
      <c r="AV19">
        <v>0</v>
      </c>
      <c r="AW19">
        <v>191.68</v>
      </c>
      <c r="AX19">
        <v>0</v>
      </c>
      <c r="AY19">
        <v>0</v>
      </c>
      <c r="AZ19">
        <v>0</v>
      </c>
      <c r="BA19">
        <v>0.56000000000000005</v>
      </c>
      <c r="BB19">
        <v>0.28999999999999998</v>
      </c>
      <c r="BC19">
        <v>0.37</v>
      </c>
      <c r="BD19">
        <v>0.67</v>
      </c>
      <c r="BE19">
        <v>0.67</v>
      </c>
      <c r="BF19">
        <v>0.74</v>
      </c>
      <c r="BG19">
        <v>0.63</v>
      </c>
      <c r="BH19">
        <v>0.45</v>
      </c>
      <c r="BI19">
        <v>0.45</v>
      </c>
      <c r="BJ19">
        <v>1.36</v>
      </c>
      <c r="BK19">
        <v>0.39</v>
      </c>
      <c r="BL19">
        <v>0.97</v>
      </c>
      <c r="BM19">
        <v>0.39</v>
      </c>
      <c r="BN19">
        <v>0.39</v>
      </c>
      <c r="BO19">
        <v>0.39</v>
      </c>
      <c r="BP19">
        <v>0.78</v>
      </c>
      <c r="BQ19">
        <v>0.48</v>
      </c>
      <c r="BR19">
        <v>2.91</v>
      </c>
      <c r="BS19">
        <v>0.68</v>
      </c>
      <c r="BT19">
        <v>0.57999999999999996</v>
      </c>
      <c r="BU19">
        <v>0.39</v>
      </c>
      <c r="BV19">
        <v>0</v>
      </c>
      <c r="BW19">
        <v>18.43</v>
      </c>
      <c r="BX19">
        <v>0</v>
      </c>
      <c r="BY19">
        <v>0</v>
      </c>
      <c r="BZ19">
        <v>0</v>
      </c>
      <c r="CA19">
        <v>100.38</v>
      </c>
      <c r="CB19">
        <v>0</v>
      </c>
      <c r="CC19">
        <v>0</v>
      </c>
    </row>
    <row r="20" spans="1:81">
      <c r="A20" t="s">
        <v>268</v>
      </c>
      <c r="G20" t="s">
        <v>62</v>
      </c>
      <c r="H20" s="115">
        <v>779.57999999999981</v>
      </c>
      <c r="I20" s="88">
        <v>270.42</v>
      </c>
      <c r="J20" s="88">
        <v>202.15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10.02</v>
      </c>
      <c r="Z20">
        <v>88.27</v>
      </c>
      <c r="AA20">
        <v>17.46</v>
      </c>
      <c r="AB20">
        <v>26.7</v>
      </c>
      <c r="AC20">
        <v>6.93</v>
      </c>
      <c r="AD20">
        <v>0.97</v>
      </c>
      <c r="AE20">
        <v>43.65</v>
      </c>
      <c r="AF20">
        <v>29.1</v>
      </c>
      <c r="AG20">
        <v>93.12</v>
      </c>
      <c r="AH20">
        <v>142.59</v>
      </c>
      <c r="AI20">
        <v>123.68</v>
      </c>
      <c r="AJ20">
        <v>41.22</v>
      </c>
      <c r="AK20">
        <v>31.04</v>
      </c>
      <c r="AL20">
        <v>50.92</v>
      </c>
      <c r="AM20">
        <v>0</v>
      </c>
      <c r="AN20">
        <v>0</v>
      </c>
      <c r="AO20">
        <v>81.48</v>
      </c>
      <c r="AP20">
        <v>8.73</v>
      </c>
      <c r="AQ20">
        <v>48.5</v>
      </c>
      <c r="AR20">
        <v>14.55</v>
      </c>
      <c r="AS20">
        <v>14.55</v>
      </c>
      <c r="AT20">
        <v>32.33</v>
      </c>
      <c r="AU20">
        <v>22.28</v>
      </c>
      <c r="AV20">
        <v>0</v>
      </c>
      <c r="AW20">
        <v>191.68</v>
      </c>
      <c r="AX20">
        <v>0</v>
      </c>
      <c r="AY20">
        <v>0</v>
      </c>
      <c r="AZ20">
        <v>0</v>
      </c>
      <c r="BA20">
        <v>0.56000000000000005</v>
      </c>
      <c r="BB20">
        <v>0.28999999999999998</v>
      </c>
      <c r="BC20">
        <v>0.37</v>
      </c>
      <c r="BD20">
        <v>0.67</v>
      </c>
      <c r="BE20">
        <v>0.67</v>
      </c>
      <c r="BF20">
        <v>0.74</v>
      </c>
      <c r="BG20">
        <v>0.63</v>
      </c>
      <c r="BH20">
        <v>0.45</v>
      </c>
      <c r="BI20">
        <v>0.45</v>
      </c>
      <c r="BJ20">
        <v>1.36</v>
      </c>
      <c r="BK20">
        <v>0.39</v>
      </c>
      <c r="BL20">
        <v>0.97</v>
      </c>
      <c r="BM20">
        <v>0.39</v>
      </c>
      <c r="BN20">
        <v>0.39</v>
      </c>
      <c r="BO20">
        <v>0.39</v>
      </c>
      <c r="BP20">
        <v>0.78</v>
      </c>
      <c r="BQ20">
        <v>0.48</v>
      </c>
      <c r="BR20">
        <v>2.91</v>
      </c>
      <c r="BS20">
        <v>0.68</v>
      </c>
      <c r="BT20">
        <v>0.57999999999999996</v>
      </c>
      <c r="BU20">
        <v>0.39</v>
      </c>
      <c r="BV20">
        <v>0</v>
      </c>
      <c r="BW20">
        <v>18.43</v>
      </c>
      <c r="BX20">
        <v>0</v>
      </c>
      <c r="BY20">
        <v>0</v>
      </c>
      <c r="BZ20">
        <v>0</v>
      </c>
      <c r="CA20">
        <v>100.38</v>
      </c>
      <c r="CB20">
        <v>0</v>
      </c>
      <c r="CC20">
        <v>0</v>
      </c>
    </row>
    <row r="21" spans="1:81">
      <c r="A21" t="s">
        <v>254</v>
      </c>
      <c r="G21" t="s">
        <v>63</v>
      </c>
      <c r="H21" s="115">
        <v>779.57999999999981</v>
      </c>
      <c r="I21" s="88">
        <v>270.42</v>
      </c>
      <c r="J21" s="88">
        <v>202.15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10.02</v>
      </c>
      <c r="Z21">
        <v>88.27</v>
      </c>
      <c r="AA21">
        <v>17.46</v>
      </c>
      <c r="AB21">
        <v>26.7</v>
      </c>
      <c r="AC21">
        <v>6.93</v>
      </c>
      <c r="AD21">
        <v>0.97</v>
      </c>
      <c r="AE21">
        <v>43.65</v>
      </c>
      <c r="AF21">
        <v>29.1</v>
      </c>
      <c r="AG21">
        <v>93.12</v>
      </c>
      <c r="AH21">
        <v>142.59</v>
      </c>
      <c r="AI21">
        <v>123.68</v>
      </c>
      <c r="AJ21">
        <v>41.22</v>
      </c>
      <c r="AK21">
        <v>31.04</v>
      </c>
      <c r="AL21">
        <v>50.92</v>
      </c>
      <c r="AM21">
        <v>0</v>
      </c>
      <c r="AN21">
        <v>0</v>
      </c>
      <c r="AO21">
        <v>81.48</v>
      </c>
      <c r="AP21">
        <v>8.73</v>
      </c>
      <c r="AQ21">
        <v>48.5</v>
      </c>
      <c r="AR21">
        <v>14.55</v>
      </c>
      <c r="AS21">
        <v>14.55</v>
      </c>
      <c r="AT21">
        <v>32.33</v>
      </c>
      <c r="AU21">
        <v>22.28</v>
      </c>
      <c r="AV21">
        <v>0</v>
      </c>
      <c r="AW21">
        <v>191.68</v>
      </c>
      <c r="AX21">
        <v>0</v>
      </c>
      <c r="AY21">
        <v>0</v>
      </c>
      <c r="AZ21">
        <v>0</v>
      </c>
      <c r="BA21">
        <v>0.56000000000000005</v>
      </c>
      <c r="BB21">
        <v>0.28999999999999998</v>
      </c>
      <c r="BC21">
        <v>0.37</v>
      </c>
      <c r="BD21">
        <v>0.67</v>
      </c>
      <c r="BE21">
        <v>0.67</v>
      </c>
      <c r="BF21">
        <v>0.74</v>
      </c>
      <c r="BG21">
        <v>0.63</v>
      </c>
      <c r="BH21">
        <v>0.45</v>
      </c>
      <c r="BI21">
        <v>0.45</v>
      </c>
      <c r="BJ21">
        <v>1.36</v>
      </c>
      <c r="BK21">
        <v>0.39</v>
      </c>
      <c r="BL21">
        <v>0.97</v>
      </c>
      <c r="BM21">
        <v>0.39</v>
      </c>
      <c r="BN21">
        <v>0.39</v>
      </c>
      <c r="BO21">
        <v>0.39</v>
      </c>
      <c r="BP21">
        <v>0.78</v>
      </c>
      <c r="BQ21">
        <v>0.48</v>
      </c>
      <c r="BR21">
        <v>2.91</v>
      </c>
      <c r="BS21">
        <v>0.68</v>
      </c>
      <c r="BT21">
        <v>0.57999999999999996</v>
      </c>
      <c r="BU21">
        <v>0.39</v>
      </c>
      <c r="BV21">
        <v>0</v>
      </c>
      <c r="BW21">
        <v>18.43</v>
      </c>
      <c r="BX21">
        <v>0</v>
      </c>
      <c r="BY21">
        <v>0</v>
      </c>
      <c r="BZ21">
        <v>0</v>
      </c>
      <c r="CA21">
        <v>100.38</v>
      </c>
      <c r="CB21">
        <v>0</v>
      </c>
      <c r="CC21">
        <v>0</v>
      </c>
    </row>
    <row r="22" spans="1:81">
      <c r="A22" t="s">
        <v>255</v>
      </c>
      <c r="G22" t="s">
        <v>64</v>
      </c>
      <c r="H22" s="115">
        <v>779.57999999999981</v>
      </c>
      <c r="I22" s="88">
        <v>270.42</v>
      </c>
      <c r="J22" s="88">
        <v>202.15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10.02</v>
      </c>
      <c r="Z22">
        <v>88.27</v>
      </c>
      <c r="AA22">
        <v>17.46</v>
      </c>
      <c r="AB22">
        <v>26.7</v>
      </c>
      <c r="AC22">
        <v>6.93</v>
      </c>
      <c r="AD22">
        <v>0.97</v>
      </c>
      <c r="AE22">
        <v>43.65</v>
      </c>
      <c r="AF22">
        <v>29.1</v>
      </c>
      <c r="AG22">
        <v>93.12</v>
      </c>
      <c r="AH22">
        <v>142.59</v>
      </c>
      <c r="AI22">
        <v>123.68</v>
      </c>
      <c r="AJ22">
        <v>41.22</v>
      </c>
      <c r="AK22">
        <v>31.04</v>
      </c>
      <c r="AL22">
        <v>50.92</v>
      </c>
      <c r="AM22">
        <v>0</v>
      </c>
      <c r="AN22">
        <v>0</v>
      </c>
      <c r="AO22">
        <v>81.48</v>
      </c>
      <c r="AP22">
        <v>8.73</v>
      </c>
      <c r="AQ22">
        <v>48.5</v>
      </c>
      <c r="AR22">
        <v>14.55</v>
      </c>
      <c r="AS22">
        <v>14.55</v>
      </c>
      <c r="AT22">
        <v>32.33</v>
      </c>
      <c r="AU22">
        <v>22.28</v>
      </c>
      <c r="AV22">
        <v>0</v>
      </c>
      <c r="AW22">
        <v>191.68</v>
      </c>
      <c r="AX22">
        <v>0</v>
      </c>
      <c r="AY22">
        <v>0</v>
      </c>
      <c r="AZ22">
        <v>0</v>
      </c>
      <c r="BA22">
        <v>0.56000000000000005</v>
      </c>
      <c r="BB22">
        <v>0.28999999999999998</v>
      </c>
      <c r="BC22">
        <v>0.37</v>
      </c>
      <c r="BD22">
        <v>0.67</v>
      </c>
      <c r="BE22">
        <v>0.67</v>
      </c>
      <c r="BF22">
        <v>0.74</v>
      </c>
      <c r="BG22">
        <v>0.63</v>
      </c>
      <c r="BH22">
        <v>0.45</v>
      </c>
      <c r="BI22">
        <v>0.45</v>
      </c>
      <c r="BJ22">
        <v>1.36</v>
      </c>
      <c r="BK22">
        <v>0.39</v>
      </c>
      <c r="BL22">
        <v>0.97</v>
      </c>
      <c r="BM22">
        <v>0.39</v>
      </c>
      <c r="BN22">
        <v>0.39</v>
      </c>
      <c r="BO22">
        <v>0.39</v>
      </c>
      <c r="BP22">
        <v>0.78</v>
      </c>
      <c r="BQ22">
        <v>0.48</v>
      </c>
      <c r="BR22">
        <v>2.91</v>
      </c>
      <c r="BS22">
        <v>0.68</v>
      </c>
      <c r="BT22">
        <v>0.57999999999999996</v>
      </c>
      <c r="BU22">
        <v>0.39</v>
      </c>
      <c r="BV22">
        <v>0</v>
      </c>
      <c r="BW22">
        <v>18.43</v>
      </c>
      <c r="BX22">
        <v>0</v>
      </c>
      <c r="BY22">
        <v>0</v>
      </c>
      <c r="BZ22">
        <v>0</v>
      </c>
      <c r="CA22">
        <v>100.38</v>
      </c>
      <c r="CB22">
        <v>0</v>
      </c>
      <c r="CC22">
        <v>0</v>
      </c>
    </row>
    <row r="23" spans="1:81">
      <c r="A23" t="s">
        <v>256</v>
      </c>
      <c r="G23" t="s">
        <v>65</v>
      </c>
      <c r="H23" s="115">
        <v>780.54999999999984</v>
      </c>
      <c r="I23" s="88">
        <v>270.42</v>
      </c>
      <c r="J23" s="88">
        <v>202.06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9.93</v>
      </c>
      <c r="Z23">
        <v>88.27</v>
      </c>
      <c r="AA23">
        <v>17.46</v>
      </c>
      <c r="AB23">
        <v>26.7</v>
      </c>
      <c r="AC23">
        <v>6.93</v>
      </c>
      <c r="AD23">
        <v>0.97</v>
      </c>
      <c r="AE23">
        <v>43.65</v>
      </c>
      <c r="AF23">
        <v>29.1</v>
      </c>
      <c r="AG23">
        <v>93.12</v>
      </c>
      <c r="AH23">
        <v>142.59</v>
      </c>
      <c r="AI23">
        <v>123.68</v>
      </c>
      <c r="AJ23">
        <v>41.22</v>
      </c>
      <c r="AK23">
        <v>31.04</v>
      </c>
      <c r="AL23">
        <v>50.92</v>
      </c>
      <c r="AM23">
        <v>0</v>
      </c>
      <c r="AN23">
        <v>0</v>
      </c>
      <c r="AO23">
        <v>81.48</v>
      </c>
      <c r="AP23">
        <v>8.73</v>
      </c>
      <c r="AQ23">
        <v>48.5</v>
      </c>
      <c r="AR23">
        <v>14.55</v>
      </c>
      <c r="AS23">
        <v>14.55</v>
      </c>
      <c r="AT23">
        <v>32.33</v>
      </c>
      <c r="AU23">
        <v>22.28</v>
      </c>
      <c r="AV23">
        <v>0</v>
      </c>
      <c r="AW23">
        <v>191.68</v>
      </c>
      <c r="AX23">
        <v>0</v>
      </c>
      <c r="AY23">
        <v>0</v>
      </c>
      <c r="AZ23">
        <v>0</v>
      </c>
      <c r="BA23">
        <v>0.56000000000000005</v>
      </c>
      <c r="BB23">
        <v>0.28999999999999998</v>
      </c>
      <c r="BC23">
        <v>0.37</v>
      </c>
      <c r="BD23">
        <v>0.67</v>
      </c>
      <c r="BE23">
        <v>0.67</v>
      </c>
      <c r="BF23">
        <v>0.74</v>
      </c>
      <c r="BG23">
        <v>0.63</v>
      </c>
      <c r="BH23">
        <v>0.45</v>
      </c>
      <c r="BI23">
        <v>0.45</v>
      </c>
      <c r="BJ23">
        <v>1.36</v>
      </c>
      <c r="BK23">
        <v>0.39</v>
      </c>
      <c r="BL23">
        <v>0.97</v>
      </c>
      <c r="BM23">
        <v>0.39</v>
      </c>
      <c r="BN23">
        <v>0.39</v>
      </c>
      <c r="BO23">
        <v>0.39</v>
      </c>
      <c r="BP23">
        <v>0.78</v>
      </c>
      <c r="BQ23">
        <v>0.48</v>
      </c>
      <c r="BR23">
        <v>2.91</v>
      </c>
      <c r="BS23">
        <v>0.68</v>
      </c>
      <c r="BT23">
        <v>0.57999999999999996</v>
      </c>
      <c r="BU23">
        <v>0.39</v>
      </c>
      <c r="BV23">
        <v>0</v>
      </c>
      <c r="BW23">
        <v>19.399999999999999</v>
      </c>
      <c r="BX23">
        <v>0</v>
      </c>
      <c r="BY23">
        <v>0</v>
      </c>
      <c r="BZ23">
        <v>0</v>
      </c>
      <c r="CA23">
        <v>100.38</v>
      </c>
      <c r="CB23">
        <v>0</v>
      </c>
      <c r="CC23">
        <v>0</v>
      </c>
    </row>
    <row r="24" spans="1:81">
      <c r="A24" t="s">
        <v>257</v>
      </c>
      <c r="G24" t="s">
        <v>66</v>
      </c>
      <c r="H24" s="115">
        <v>780.54999999999984</v>
      </c>
      <c r="I24" s="88">
        <v>270.42</v>
      </c>
      <c r="J24" s="88">
        <v>202.06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9.93</v>
      </c>
      <c r="Z24">
        <v>88.27</v>
      </c>
      <c r="AA24">
        <v>17.46</v>
      </c>
      <c r="AB24">
        <v>26.7</v>
      </c>
      <c r="AC24">
        <v>6.93</v>
      </c>
      <c r="AD24">
        <v>0.97</v>
      </c>
      <c r="AE24">
        <v>43.65</v>
      </c>
      <c r="AF24">
        <v>29.1</v>
      </c>
      <c r="AG24">
        <v>93.12</v>
      </c>
      <c r="AH24">
        <v>142.59</v>
      </c>
      <c r="AI24">
        <v>123.68</v>
      </c>
      <c r="AJ24">
        <v>41.22</v>
      </c>
      <c r="AK24">
        <v>31.04</v>
      </c>
      <c r="AL24">
        <v>50.92</v>
      </c>
      <c r="AM24">
        <v>0</v>
      </c>
      <c r="AN24">
        <v>0</v>
      </c>
      <c r="AO24">
        <v>81.48</v>
      </c>
      <c r="AP24">
        <v>8.73</v>
      </c>
      <c r="AQ24">
        <v>48.5</v>
      </c>
      <c r="AR24">
        <v>14.55</v>
      </c>
      <c r="AS24">
        <v>14.55</v>
      </c>
      <c r="AT24">
        <v>32.33</v>
      </c>
      <c r="AU24">
        <v>22.28</v>
      </c>
      <c r="AV24">
        <v>0</v>
      </c>
      <c r="AW24">
        <v>191.68</v>
      </c>
      <c r="AX24">
        <v>0</v>
      </c>
      <c r="AY24">
        <v>0</v>
      </c>
      <c r="AZ24">
        <v>0</v>
      </c>
      <c r="BA24">
        <v>0.56000000000000005</v>
      </c>
      <c r="BB24">
        <v>0.28999999999999998</v>
      </c>
      <c r="BC24">
        <v>0.37</v>
      </c>
      <c r="BD24">
        <v>0.67</v>
      </c>
      <c r="BE24">
        <v>0.67</v>
      </c>
      <c r="BF24">
        <v>0.74</v>
      </c>
      <c r="BG24">
        <v>0.63</v>
      </c>
      <c r="BH24">
        <v>0.45</v>
      </c>
      <c r="BI24">
        <v>0.45</v>
      </c>
      <c r="BJ24">
        <v>1.36</v>
      </c>
      <c r="BK24">
        <v>0.39</v>
      </c>
      <c r="BL24">
        <v>0.97</v>
      </c>
      <c r="BM24">
        <v>0.39</v>
      </c>
      <c r="BN24">
        <v>0.39</v>
      </c>
      <c r="BO24">
        <v>0.39</v>
      </c>
      <c r="BP24">
        <v>0.78</v>
      </c>
      <c r="BQ24">
        <v>0.48</v>
      </c>
      <c r="BR24">
        <v>2.91</v>
      </c>
      <c r="BS24">
        <v>0.68</v>
      </c>
      <c r="BT24">
        <v>0.57999999999999996</v>
      </c>
      <c r="BU24">
        <v>0.39</v>
      </c>
      <c r="BV24">
        <v>0</v>
      </c>
      <c r="BW24">
        <v>19.399999999999999</v>
      </c>
      <c r="BX24">
        <v>0</v>
      </c>
      <c r="BY24">
        <v>0</v>
      </c>
      <c r="BZ24">
        <v>0</v>
      </c>
      <c r="CA24">
        <v>100.38</v>
      </c>
      <c r="CB24">
        <v>0</v>
      </c>
      <c r="CC24">
        <v>0</v>
      </c>
    </row>
    <row r="25" spans="1:81">
      <c r="A25" t="s">
        <v>258</v>
      </c>
      <c r="G25" t="s">
        <v>67</v>
      </c>
      <c r="H25" s="115">
        <v>780.54999999999984</v>
      </c>
      <c r="I25" s="88">
        <v>270.42</v>
      </c>
      <c r="J25" s="88">
        <v>202.06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9.93</v>
      </c>
      <c r="Z25">
        <v>88.27</v>
      </c>
      <c r="AA25">
        <v>17.46</v>
      </c>
      <c r="AB25">
        <v>26.7</v>
      </c>
      <c r="AC25">
        <v>6.93</v>
      </c>
      <c r="AD25">
        <v>0.97</v>
      </c>
      <c r="AE25">
        <v>43.65</v>
      </c>
      <c r="AF25">
        <v>29.1</v>
      </c>
      <c r="AG25">
        <v>93.12</v>
      </c>
      <c r="AH25">
        <v>142.59</v>
      </c>
      <c r="AI25">
        <v>123.68</v>
      </c>
      <c r="AJ25">
        <v>41.22</v>
      </c>
      <c r="AK25">
        <v>31.04</v>
      </c>
      <c r="AL25">
        <v>50.92</v>
      </c>
      <c r="AM25">
        <v>0</v>
      </c>
      <c r="AN25">
        <v>0</v>
      </c>
      <c r="AO25">
        <v>81.48</v>
      </c>
      <c r="AP25">
        <v>8.73</v>
      </c>
      <c r="AQ25">
        <v>48.5</v>
      </c>
      <c r="AR25">
        <v>14.55</v>
      </c>
      <c r="AS25">
        <v>14.55</v>
      </c>
      <c r="AT25">
        <v>32.33</v>
      </c>
      <c r="AU25">
        <v>22.28</v>
      </c>
      <c r="AV25">
        <v>0</v>
      </c>
      <c r="AW25">
        <v>191.68</v>
      </c>
      <c r="AX25">
        <v>0</v>
      </c>
      <c r="AY25">
        <v>0</v>
      </c>
      <c r="AZ25">
        <v>0</v>
      </c>
      <c r="BA25">
        <v>0.56000000000000005</v>
      </c>
      <c r="BB25">
        <v>0.28999999999999998</v>
      </c>
      <c r="BC25">
        <v>0.37</v>
      </c>
      <c r="BD25">
        <v>0.67</v>
      </c>
      <c r="BE25">
        <v>0.67</v>
      </c>
      <c r="BF25">
        <v>0.74</v>
      </c>
      <c r="BG25">
        <v>0.63</v>
      </c>
      <c r="BH25">
        <v>0.45</v>
      </c>
      <c r="BI25">
        <v>0.45</v>
      </c>
      <c r="BJ25">
        <v>1.36</v>
      </c>
      <c r="BK25">
        <v>0.39</v>
      </c>
      <c r="BL25">
        <v>0.97</v>
      </c>
      <c r="BM25">
        <v>0.39</v>
      </c>
      <c r="BN25">
        <v>0.39</v>
      </c>
      <c r="BO25">
        <v>0.39</v>
      </c>
      <c r="BP25">
        <v>0.78</v>
      </c>
      <c r="BQ25">
        <v>0.48</v>
      </c>
      <c r="BR25">
        <v>2.91</v>
      </c>
      <c r="BS25">
        <v>0.68</v>
      </c>
      <c r="BT25">
        <v>0.57999999999999996</v>
      </c>
      <c r="BU25">
        <v>0.39</v>
      </c>
      <c r="BV25">
        <v>0</v>
      </c>
      <c r="BW25">
        <v>19.399999999999999</v>
      </c>
      <c r="BX25">
        <v>0</v>
      </c>
      <c r="BY25">
        <v>0</v>
      </c>
      <c r="BZ25">
        <v>0</v>
      </c>
      <c r="CA25">
        <v>100.38</v>
      </c>
      <c r="CB25">
        <v>0</v>
      </c>
      <c r="CC25">
        <v>0</v>
      </c>
    </row>
    <row r="26" spans="1:81">
      <c r="A26" t="s">
        <v>259</v>
      </c>
      <c r="G26" t="s">
        <v>68</v>
      </c>
      <c r="H26" s="115">
        <v>761.14999999999986</v>
      </c>
      <c r="I26" s="88">
        <v>270.42</v>
      </c>
      <c r="J26" s="88">
        <v>202.06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9.93</v>
      </c>
      <c r="Z26">
        <v>88.27</v>
      </c>
      <c r="AA26">
        <v>17.46</v>
      </c>
      <c r="AB26">
        <v>26.7</v>
      </c>
      <c r="AC26">
        <v>6.93</v>
      </c>
      <c r="AD26">
        <v>0.97</v>
      </c>
      <c r="AE26">
        <v>43.65</v>
      </c>
      <c r="AF26">
        <v>29.1</v>
      </c>
      <c r="AG26">
        <v>93.12</v>
      </c>
      <c r="AH26">
        <v>142.59</v>
      </c>
      <c r="AI26">
        <v>123.68</v>
      </c>
      <c r="AJ26">
        <v>41.22</v>
      </c>
      <c r="AK26">
        <v>31.04</v>
      </c>
      <c r="AL26">
        <v>50.92</v>
      </c>
      <c r="AM26">
        <v>0</v>
      </c>
      <c r="AN26">
        <v>0</v>
      </c>
      <c r="AO26">
        <v>81.48</v>
      </c>
      <c r="AP26">
        <v>8.73</v>
      </c>
      <c r="AQ26">
        <v>29.1</v>
      </c>
      <c r="AR26">
        <v>14.55</v>
      </c>
      <c r="AS26">
        <v>14.55</v>
      </c>
      <c r="AT26">
        <v>32.33</v>
      </c>
      <c r="AU26">
        <v>22.28</v>
      </c>
      <c r="AV26">
        <v>0</v>
      </c>
      <c r="AW26">
        <v>191.68</v>
      </c>
      <c r="AX26">
        <v>0</v>
      </c>
      <c r="AY26">
        <v>0</v>
      </c>
      <c r="AZ26">
        <v>0</v>
      </c>
      <c r="BA26">
        <v>0.56000000000000005</v>
      </c>
      <c r="BB26">
        <v>0.28999999999999998</v>
      </c>
      <c r="BC26">
        <v>0.37</v>
      </c>
      <c r="BD26">
        <v>0.67</v>
      </c>
      <c r="BE26">
        <v>0.67</v>
      </c>
      <c r="BF26">
        <v>0.74</v>
      </c>
      <c r="BG26">
        <v>0.63</v>
      </c>
      <c r="BH26">
        <v>0.45</v>
      </c>
      <c r="BI26">
        <v>0.45</v>
      </c>
      <c r="BJ26">
        <v>1.36</v>
      </c>
      <c r="BK26">
        <v>0.39</v>
      </c>
      <c r="BL26">
        <v>0.97</v>
      </c>
      <c r="BM26">
        <v>0.39</v>
      </c>
      <c r="BN26">
        <v>0.39</v>
      </c>
      <c r="BO26">
        <v>0.39</v>
      </c>
      <c r="BP26">
        <v>0.78</v>
      </c>
      <c r="BQ26">
        <v>0.48</v>
      </c>
      <c r="BR26">
        <v>2.91</v>
      </c>
      <c r="BS26">
        <v>0.68</v>
      </c>
      <c r="BT26">
        <v>0.57999999999999996</v>
      </c>
      <c r="BU26">
        <v>0.39</v>
      </c>
      <c r="BV26">
        <v>0</v>
      </c>
      <c r="BW26">
        <v>19.399999999999999</v>
      </c>
      <c r="BX26">
        <v>0</v>
      </c>
      <c r="BY26">
        <v>0</v>
      </c>
      <c r="BZ26">
        <v>0</v>
      </c>
      <c r="CA26">
        <v>100.38</v>
      </c>
      <c r="CB26">
        <v>0</v>
      </c>
      <c r="CC26">
        <v>0</v>
      </c>
    </row>
    <row r="27" spans="1:81">
      <c r="A27" t="s">
        <v>260</v>
      </c>
      <c r="G27" t="s">
        <v>69</v>
      </c>
      <c r="H27" s="115">
        <v>563.75</v>
      </c>
      <c r="I27" s="88">
        <v>183.60999999999996</v>
      </c>
      <c r="J27" s="88">
        <v>202.06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9.93</v>
      </c>
      <c r="Z27">
        <v>88.27</v>
      </c>
      <c r="AA27">
        <v>17.46</v>
      </c>
      <c r="AB27">
        <v>26.7</v>
      </c>
      <c r="AC27">
        <v>6.93</v>
      </c>
      <c r="AD27">
        <v>0.97</v>
      </c>
      <c r="AE27">
        <v>43.65</v>
      </c>
      <c r="AF27">
        <v>29.1</v>
      </c>
      <c r="AG27">
        <v>0</v>
      </c>
      <c r="AH27">
        <v>142.59</v>
      </c>
      <c r="AI27">
        <v>0</v>
      </c>
      <c r="AJ27">
        <v>0</v>
      </c>
      <c r="AK27">
        <v>0</v>
      </c>
      <c r="AL27">
        <v>50.92</v>
      </c>
      <c r="AM27">
        <v>0</v>
      </c>
      <c r="AN27">
        <v>0</v>
      </c>
      <c r="AO27">
        <v>81.48</v>
      </c>
      <c r="AP27">
        <v>8.73</v>
      </c>
      <c r="AQ27">
        <v>48.5</v>
      </c>
      <c r="AR27">
        <v>0</v>
      </c>
      <c r="AS27">
        <v>14.55</v>
      </c>
      <c r="AT27">
        <v>32.33</v>
      </c>
      <c r="AU27">
        <v>22.28</v>
      </c>
      <c r="AV27">
        <v>0</v>
      </c>
      <c r="AW27">
        <v>191.68</v>
      </c>
      <c r="AX27">
        <v>0</v>
      </c>
      <c r="AY27">
        <v>0</v>
      </c>
      <c r="AZ27">
        <v>0</v>
      </c>
      <c r="BA27">
        <v>0.56000000000000005</v>
      </c>
      <c r="BB27">
        <v>0.28999999999999998</v>
      </c>
      <c r="BC27">
        <v>0.37</v>
      </c>
      <c r="BD27">
        <v>0.67</v>
      </c>
      <c r="BE27">
        <v>0.67</v>
      </c>
      <c r="BF27">
        <v>0.74</v>
      </c>
      <c r="BG27">
        <v>0.63</v>
      </c>
      <c r="BH27">
        <v>0.45</v>
      </c>
      <c r="BI27">
        <v>0.45</v>
      </c>
      <c r="BJ27">
        <v>1.36</v>
      </c>
      <c r="BK27">
        <v>0.39</v>
      </c>
      <c r="BL27">
        <v>0.97</v>
      </c>
      <c r="BM27">
        <v>0.39</v>
      </c>
      <c r="BN27">
        <v>0.39</v>
      </c>
      <c r="BO27">
        <v>0.39</v>
      </c>
      <c r="BP27">
        <v>0.78</v>
      </c>
      <c r="BQ27">
        <v>0.48</v>
      </c>
      <c r="BR27">
        <v>2.91</v>
      </c>
      <c r="BS27">
        <v>0.68</v>
      </c>
      <c r="BT27">
        <v>0.57999999999999996</v>
      </c>
      <c r="BU27">
        <v>0.39</v>
      </c>
      <c r="BV27">
        <v>0</v>
      </c>
      <c r="BW27">
        <v>19.399999999999999</v>
      </c>
      <c r="BX27">
        <v>0</v>
      </c>
      <c r="BY27">
        <v>0</v>
      </c>
      <c r="BZ27">
        <v>0</v>
      </c>
      <c r="CA27">
        <v>100.38</v>
      </c>
      <c r="CB27">
        <v>0</v>
      </c>
      <c r="CC27">
        <v>0</v>
      </c>
    </row>
    <row r="28" spans="1:81">
      <c r="A28" t="s">
        <v>261</v>
      </c>
      <c r="G28" t="s">
        <v>70</v>
      </c>
      <c r="H28" s="115">
        <v>562.78000000000009</v>
      </c>
      <c r="I28" s="88">
        <v>183.60999999999996</v>
      </c>
      <c r="J28" s="88">
        <v>202.06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9.93</v>
      </c>
      <c r="Z28">
        <v>88.27</v>
      </c>
      <c r="AA28">
        <v>17.46</v>
      </c>
      <c r="AB28">
        <v>26.7</v>
      </c>
      <c r="AC28">
        <v>6.93</v>
      </c>
      <c r="AD28">
        <v>0.97</v>
      </c>
      <c r="AE28">
        <v>43.65</v>
      </c>
      <c r="AF28">
        <v>29.1</v>
      </c>
      <c r="AG28">
        <v>0</v>
      </c>
      <c r="AH28">
        <v>142.59</v>
      </c>
      <c r="AI28">
        <v>0</v>
      </c>
      <c r="AJ28">
        <v>0</v>
      </c>
      <c r="AK28">
        <v>0</v>
      </c>
      <c r="AL28">
        <v>50.92</v>
      </c>
      <c r="AM28">
        <v>0</v>
      </c>
      <c r="AN28">
        <v>0</v>
      </c>
      <c r="AO28">
        <v>81.48</v>
      </c>
      <c r="AP28">
        <v>8.73</v>
      </c>
      <c r="AQ28">
        <v>48.5</v>
      </c>
      <c r="AR28">
        <v>0</v>
      </c>
      <c r="AS28">
        <v>14.55</v>
      </c>
      <c r="AT28">
        <v>32.33</v>
      </c>
      <c r="AU28">
        <v>22.28</v>
      </c>
      <c r="AV28">
        <v>0</v>
      </c>
      <c r="AW28">
        <v>191.68</v>
      </c>
      <c r="AX28">
        <v>0</v>
      </c>
      <c r="AY28">
        <v>0</v>
      </c>
      <c r="AZ28">
        <v>0</v>
      </c>
      <c r="BA28">
        <v>0.56000000000000005</v>
      </c>
      <c r="BB28">
        <v>0.28999999999999998</v>
      </c>
      <c r="BC28">
        <v>0.37</v>
      </c>
      <c r="BD28">
        <v>0.67</v>
      </c>
      <c r="BE28">
        <v>0.67</v>
      </c>
      <c r="BF28">
        <v>0.74</v>
      </c>
      <c r="BG28">
        <v>0.63</v>
      </c>
      <c r="BH28">
        <v>0.45</v>
      </c>
      <c r="BI28">
        <v>0.45</v>
      </c>
      <c r="BJ28">
        <v>1.36</v>
      </c>
      <c r="BK28">
        <v>0.39</v>
      </c>
      <c r="BL28">
        <v>0.97</v>
      </c>
      <c r="BM28">
        <v>0.39</v>
      </c>
      <c r="BN28">
        <v>0.39</v>
      </c>
      <c r="BO28">
        <v>0.39</v>
      </c>
      <c r="BP28">
        <v>0.78</v>
      </c>
      <c r="BQ28">
        <v>0.48</v>
      </c>
      <c r="BR28">
        <v>2.91</v>
      </c>
      <c r="BS28">
        <v>0.68</v>
      </c>
      <c r="BT28">
        <v>0.57999999999999996</v>
      </c>
      <c r="BU28">
        <v>0.39</v>
      </c>
      <c r="BV28">
        <v>0</v>
      </c>
      <c r="BW28">
        <v>18.43</v>
      </c>
      <c r="BX28">
        <v>0</v>
      </c>
      <c r="BY28">
        <v>0</v>
      </c>
      <c r="BZ28">
        <v>0</v>
      </c>
      <c r="CA28">
        <v>100.38</v>
      </c>
      <c r="CB28">
        <v>0</v>
      </c>
      <c r="CC28">
        <v>0</v>
      </c>
    </row>
    <row r="29" spans="1:81">
      <c r="A29" t="s">
        <v>269</v>
      </c>
      <c r="G29" t="s">
        <v>71</v>
      </c>
      <c r="H29" s="115">
        <v>562.78000000000009</v>
      </c>
      <c r="I29" s="88">
        <v>183.60999999999996</v>
      </c>
      <c r="J29" s="88">
        <v>202.06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9.93</v>
      </c>
      <c r="Z29">
        <v>88.27</v>
      </c>
      <c r="AA29">
        <v>17.46</v>
      </c>
      <c r="AB29">
        <v>26.7</v>
      </c>
      <c r="AC29">
        <v>6.93</v>
      </c>
      <c r="AD29">
        <v>0.97</v>
      </c>
      <c r="AE29">
        <v>43.65</v>
      </c>
      <c r="AF29">
        <v>29.1</v>
      </c>
      <c r="AG29">
        <v>0</v>
      </c>
      <c r="AH29">
        <v>142.59</v>
      </c>
      <c r="AI29">
        <v>0</v>
      </c>
      <c r="AJ29">
        <v>0</v>
      </c>
      <c r="AK29">
        <v>0</v>
      </c>
      <c r="AL29">
        <v>50.92</v>
      </c>
      <c r="AM29">
        <v>0</v>
      </c>
      <c r="AN29">
        <v>0</v>
      </c>
      <c r="AO29">
        <v>81.48</v>
      </c>
      <c r="AP29">
        <v>8.73</v>
      </c>
      <c r="AQ29">
        <v>48.5</v>
      </c>
      <c r="AR29">
        <v>0</v>
      </c>
      <c r="AS29">
        <v>14.55</v>
      </c>
      <c r="AT29">
        <v>32.33</v>
      </c>
      <c r="AU29">
        <v>22.28</v>
      </c>
      <c r="AV29">
        <v>0</v>
      </c>
      <c r="AW29">
        <v>191.68</v>
      </c>
      <c r="AX29">
        <v>0</v>
      </c>
      <c r="AY29">
        <v>0</v>
      </c>
      <c r="AZ29">
        <v>0</v>
      </c>
      <c r="BA29">
        <v>0.56000000000000005</v>
      </c>
      <c r="BB29">
        <v>0.28999999999999998</v>
      </c>
      <c r="BC29">
        <v>0.37</v>
      </c>
      <c r="BD29">
        <v>0.67</v>
      </c>
      <c r="BE29">
        <v>0.67</v>
      </c>
      <c r="BF29">
        <v>0.74</v>
      </c>
      <c r="BG29">
        <v>0.63</v>
      </c>
      <c r="BH29">
        <v>0.45</v>
      </c>
      <c r="BI29">
        <v>0.45</v>
      </c>
      <c r="BJ29">
        <v>1.36</v>
      </c>
      <c r="BK29">
        <v>0.39</v>
      </c>
      <c r="BL29">
        <v>0.97</v>
      </c>
      <c r="BM29">
        <v>0.39</v>
      </c>
      <c r="BN29">
        <v>0.39</v>
      </c>
      <c r="BO29">
        <v>0.39</v>
      </c>
      <c r="BP29">
        <v>0.78</v>
      </c>
      <c r="BQ29">
        <v>0.48</v>
      </c>
      <c r="BR29">
        <v>2.91</v>
      </c>
      <c r="BS29">
        <v>0.68</v>
      </c>
      <c r="BT29">
        <v>0.57999999999999996</v>
      </c>
      <c r="BU29">
        <v>0.39</v>
      </c>
      <c r="BV29">
        <v>0</v>
      </c>
      <c r="BW29">
        <v>18.43</v>
      </c>
      <c r="BX29">
        <v>0</v>
      </c>
      <c r="BY29">
        <v>0</v>
      </c>
      <c r="BZ29">
        <v>0</v>
      </c>
      <c r="CA29">
        <v>100.38</v>
      </c>
      <c r="CB29">
        <v>0</v>
      </c>
      <c r="CC29">
        <v>0</v>
      </c>
    </row>
    <row r="30" spans="1:81">
      <c r="A30" t="s">
        <v>270</v>
      </c>
      <c r="G30" t="s">
        <v>72</v>
      </c>
      <c r="H30" s="115">
        <v>555.81000000000006</v>
      </c>
      <c r="I30" s="88">
        <v>184.36999999999995</v>
      </c>
      <c r="J30" s="88">
        <v>202.06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9.93</v>
      </c>
      <c r="Z30">
        <v>88.27</v>
      </c>
      <c r="AA30">
        <v>17.46</v>
      </c>
      <c r="AB30">
        <v>26.7</v>
      </c>
      <c r="AC30">
        <v>6.93</v>
      </c>
      <c r="AD30">
        <v>0.97</v>
      </c>
      <c r="AE30">
        <v>43.65</v>
      </c>
      <c r="AF30">
        <v>29.1</v>
      </c>
      <c r="AG30">
        <v>0</v>
      </c>
      <c r="AH30">
        <v>142.59</v>
      </c>
      <c r="AI30">
        <v>0</v>
      </c>
      <c r="AJ30">
        <v>0</v>
      </c>
      <c r="AK30">
        <v>0</v>
      </c>
      <c r="AL30">
        <v>50.92</v>
      </c>
      <c r="AM30">
        <v>0</v>
      </c>
      <c r="AN30">
        <v>0</v>
      </c>
      <c r="AO30">
        <v>81.48</v>
      </c>
      <c r="AP30">
        <v>0</v>
      </c>
      <c r="AQ30">
        <v>48.5</v>
      </c>
      <c r="AR30">
        <v>0</v>
      </c>
      <c r="AS30">
        <v>14.55</v>
      </c>
      <c r="AT30">
        <v>32.33</v>
      </c>
      <c r="AU30">
        <v>22.28</v>
      </c>
      <c r="AV30">
        <v>0</v>
      </c>
      <c r="AW30">
        <v>191.68</v>
      </c>
      <c r="AX30">
        <v>0</v>
      </c>
      <c r="AY30">
        <v>0</v>
      </c>
      <c r="AZ30">
        <v>0</v>
      </c>
      <c r="BA30">
        <v>0.56000000000000005</v>
      </c>
      <c r="BB30">
        <v>0.28999999999999998</v>
      </c>
      <c r="BC30">
        <v>0.37</v>
      </c>
      <c r="BD30">
        <v>0.67</v>
      </c>
      <c r="BE30">
        <v>0.67</v>
      </c>
      <c r="BF30">
        <v>0.74</v>
      </c>
      <c r="BG30">
        <v>0.63</v>
      </c>
      <c r="BH30">
        <v>0.45</v>
      </c>
      <c r="BI30">
        <v>0.45</v>
      </c>
      <c r="BJ30">
        <v>1.36</v>
      </c>
      <c r="BK30">
        <v>0.39</v>
      </c>
      <c r="BL30">
        <v>0.97</v>
      </c>
      <c r="BM30">
        <v>0.39</v>
      </c>
      <c r="BN30">
        <v>0.39</v>
      </c>
      <c r="BO30">
        <v>0.39</v>
      </c>
      <c r="BP30">
        <v>0.78</v>
      </c>
      <c r="BQ30">
        <v>0.48</v>
      </c>
      <c r="BR30">
        <v>2.91</v>
      </c>
      <c r="BS30">
        <v>0.68</v>
      </c>
      <c r="BT30">
        <v>0.57999999999999996</v>
      </c>
      <c r="BU30">
        <v>0.39</v>
      </c>
      <c r="BV30">
        <v>0</v>
      </c>
      <c r="BW30">
        <v>18.43</v>
      </c>
      <c r="BX30">
        <v>0</v>
      </c>
      <c r="BY30">
        <v>0</v>
      </c>
      <c r="BZ30">
        <v>0</v>
      </c>
      <c r="CA30">
        <v>100.38</v>
      </c>
      <c r="CB30">
        <v>1.76</v>
      </c>
      <c r="CC30">
        <v>0.76</v>
      </c>
    </row>
    <row r="31" spans="1:81">
      <c r="A31" t="s">
        <v>280</v>
      </c>
      <c r="G31" t="s">
        <v>73</v>
      </c>
      <c r="H31" s="115">
        <v>539.71999999999991</v>
      </c>
      <c r="I31" s="88">
        <v>185.38999999999996</v>
      </c>
      <c r="J31" s="88">
        <v>201.88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9.75</v>
      </c>
      <c r="Z31">
        <v>88.27</v>
      </c>
      <c r="AA31">
        <v>17.46</v>
      </c>
      <c r="AB31">
        <v>26.7</v>
      </c>
      <c r="AC31">
        <v>5.91</v>
      </c>
      <c r="AD31">
        <v>0.97</v>
      </c>
      <c r="AE31">
        <v>43.65</v>
      </c>
      <c r="AF31">
        <v>29.1</v>
      </c>
      <c r="AG31">
        <v>0</v>
      </c>
      <c r="AH31">
        <v>142.59</v>
      </c>
      <c r="AI31">
        <v>0</v>
      </c>
      <c r="AJ31">
        <v>0</v>
      </c>
      <c r="AK31">
        <v>0</v>
      </c>
      <c r="AL31">
        <v>50.92</v>
      </c>
      <c r="AM31">
        <v>0</v>
      </c>
      <c r="AN31">
        <v>0</v>
      </c>
      <c r="AO31">
        <v>81.48</v>
      </c>
      <c r="AP31">
        <v>0</v>
      </c>
      <c r="AQ31">
        <v>32.01</v>
      </c>
      <c r="AR31">
        <v>0</v>
      </c>
      <c r="AS31">
        <v>14.55</v>
      </c>
      <c r="AT31">
        <v>32.33</v>
      </c>
      <c r="AU31">
        <v>22.28</v>
      </c>
      <c r="AV31">
        <v>0</v>
      </c>
      <c r="AW31">
        <v>191.68</v>
      </c>
      <c r="AX31">
        <v>0</v>
      </c>
      <c r="AY31">
        <v>0</v>
      </c>
      <c r="AZ31">
        <v>0</v>
      </c>
      <c r="BA31">
        <v>0.56000000000000005</v>
      </c>
      <c r="BB31">
        <v>0.27</v>
      </c>
      <c r="BC31">
        <v>0.37</v>
      </c>
      <c r="BD31">
        <v>0.67</v>
      </c>
      <c r="BE31">
        <v>0.67</v>
      </c>
      <c r="BF31">
        <v>0.74</v>
      </c>
      <c r="BG31">
        <v>0.67</v>
      </c>
      <c r="BH31">
        <v>0.45</v>
      </c>
      <c r="BI31">
        <v>0.43</v>
      </c>
      <c r="BJ31">
        <v>1.36</v>
      </c>
      <c r="BK31">
        <v>0.39</v>
      </c>
      <c r="BL31">
        <v>0.97</v>
      </c>
      <c r="BM31">
        <v>0.39</v>
      </c>
      <c r="BN31">
        <v>0.39</v>
      </c>
      <c r="BO31">
        <v>0.39</v>
      </c>
      <c r="BP31">
        <v>0.78</v>
      </c>
      <c r="BQ31">
        <v>0.48</v>
      </c>
      <c r="BR31">
        <v>2.91</v>
      </c>
      <c r="BS31">
        <v>0.68</v>
      </c>
      <c r="BT31">
        <v>0.57999999999999996</v>
      </c>
      <c r="BU31">
        <v>0.39</v>
      </c>
      <c r="BV31">
        <v>0</v>
      </c>
      <c r="BW31">
        <v>17.46</v>
      </c>
      <c r="BX31">
        <v>0</v>
      </c>
      <c r="BY31">
        <v>0</v>
      </c>
      <c r="BZ31">
        <v>0</v>
      </c>
      <c r="CA31">
        <v>100.38</v>
      </c>
      <c r="CB31">
        <v>4.1500000000000004</v>
      </c>
      <c r="CC31">
        <v>1.78</v>
      </c>
    </row>
    <row r="32" spans="1:81">
      <c r="A32" t="s">
        <v>281</v>
      </c>
      <c r="G32" t="s">
        <v>74</v>
      </c>
      <c r="H32" s="115">
        <v>524.1400000000001</v>
      </c>
      <c r="I32" s="88">
        <v>186.60999999999996</v>
      </c>
      <c r="J32" s="88">
        <v>201.88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9.75</v>
      </c>
      <c r="Z32">
        <v>88.27</v>
      </c>
      <c r="AA32">
        <v>17.46</v>
      </c>
      <c r="AB32">
        <v>26.7</v>
      </c>
      <c r="AC32">
        <v>5.91</v>
      </c>
      <c r="AD32">
        <v>0.97</v>
      </c>
      <c r="AE32">
        <v>43.65</v>
      </c>
      <c r="AF32">
        <v>29.1</v>
      </c>
      <c r="AG32">
        <v>0</v>
      </c>
      <c r="AH32">
        <v>142.59</v>
      </c>
      <c r="AI32">
        <v>0</v>
      </c>
      <c r="AJ32">
        <v>0</v>
      </c>
      <c r="AK32">
        <v>0</v>
      </c>
      <c r="AL32">
        <v>50.92</v>
      </c>
      <c r="AM32">
        <v>0</v>
      </c>
      <c r="AN32">
        <v>0</v>
      </c>
      <c r="AO32">
        <v>81.48</v>
      </c>
      <c r="AP32">
        <v>0</v>
      </c>
      <c r="AQ32">
        <v>14.55</v>
      </c>
      <c r="AR32">
        <v>0</v>
      </c>
      <c r="AS32">
        <v>14.55</v>
      </c>
      <c r="AT32">
        <v>32.33</v>
      </c>
      <c r="AU32">
        <v>22.28</v>
      </c>
      <c r="AV32">
        <v>0</v>
      </c>
      <c r="AW32">
        <v>191.68</v>
      </c>
      <c r="AX32">
        <v>0</v>
      </c>
      <c r="AY32">
        <v>0</v>
      </c>
      <c r="AZ32">
        <v>0</v>
      </c>
      <c r="BA32">
        <v>0.56000000000000005</v>
      </c>
      <c r="BB32">
        <v>0.27</v>
      </c>
      <c r="BC32">
        <v>0.37</v>
      </c>
      <c r="BD32">
        <v>0.67</v>
      </c>
      <c r="BE32">
        <v>0.67</v>
      </c>
      <c r="BF32">
        <v>0.74</v>
      </c>
      <c r="BG32">
        <v>0.67</v>
      </c>
      <c r="BH32">
        <v>0.45</v>
      </c>
      <c r="BI32">
        <v>0.43</v>
      </c>
      <c r="BJ32">
        <v>1.36</v>
      </c>
      <c r="BK32">
        <v>0.39</v>
      </c>
      <c r="BL32">
        <v>0.97</v>
      </c>
      <c r="BM32">
        <v>0.39</v>
      </c>
      <c r="BN32">
        <v>0.39</v>
      </c>
      <c r="BO32">
        <v>0.39</v>
      </c>
      <c r="BP32">
        <v>0.78</v>
      </c>
      <c r="BQ32">
        <v>0.48</v>
      </c>
      <c r="BR32">
        <v>2.91</v>
      </c>
      <c r="BS32">
        <v>0.68</v>
      </c>
      <c r="BT32">
        <v>0.57999999999999996</v>
      </c>
      <c r="BU32">
        <v>0.39</v>
      </c>
      <c r="BV32">
        <v>0</v>
      </c>
      <c r="BW32">
        <v>16.489999999999998</v>
      </c>
      <c r="BX32">
        <v>0</v>
      </c>
      <c r="BY32">
        <v>0</v>
      </c>
      <c r="BZ32">
        <v>0</v>
      </c>
      <c r="CA32">
        <v>100.38</v>
      </c>
      <c r="CB32">
        <v>7</v>
      </c>
      <c r="CC32">
        <v>3</v>
      </c>
    </row>
    <row r="33" spans="1:81">
      <c r="A33" t="s">
        <v>282</v>
      </c>
      <c r="G33" t="s">
        <v>75</v>
      </c>
      <c r="H33" s="115">
        <v>496.6</v>
      </c>
      <c r="I33" s="88">
        <v>188.10999999999996</v>
      </c>
      <c r="J33" s="88">
        <v>201.88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9.75</v>
      </c>
      <c r="Z33">
        <v>88.27</v>
      </c>
      <c r="AA33">
        <v>17.46</v>
      </c>
      <c r="AB33">
        <v>26.7</v>
      </c>
      <c r="AC33">
        <v>5.91</v>
      </c>
      <c r="AD33">
        <v>0.97</v>
      </c>
      <c r="AE33">
        <v>43.65</v>
      </c>
      <c r="AF33">
        <v>29.1</v>
      </c>
      <c r="AG33">
        <v>0</v>
      </c>
      <c r="AH33">
        <v>142.59</v>
      </c>
      <c r="AI33">
        <v>0</v>
      </c>
      <c r="AJ33">
        <v>0</v>
      </c>
      <c r="AK33">
        <v>0</v>
      </c>
      <c r="AL33">
        <v>50.92</v>
      </c>
      <c r="AM33">
        <v>0</v>
      </c>
      <c r="AN33">
        <v>0</v>
      </c>
      <c r="AO33">
        <v>81.48</v>
      </c>
      <c r="AP33">
        <v>0</v>
      </c>
      <c r="AQ33">
        <v>0</v>
      </c>
      <c r="AR33">
        <v>0</v>
      </c>
      <c r="AS33">
        <v>14.55</v>
      </c>
      <c r="AT33">
        <v>32.33</v>
      </c>
      <c r="AU33">
        <v>22.28</v>
      </c>
      <c r="AV33">
        <v>0</v>
      </c>
      <c r="AW33">
        <v>191.68</v>
      </c>
      <c r="AX33">
        <v>0</v>
      </c>
      <c r="AY33">
        <v>0</v>
      </c>
      <c r="AZ33">
        <v>0</v>
      </c>
      <c r="BA33">
        <v>0.56000000000000005</v>
      </c>
      <c r="BB33">
        <v>0.27</v>
      </c>
      <c r="BC33">
        <v>0.37</v>
      </c>
      <c r="BD33">
        <v>0.67</v>
      </c>
      <c r="BE33">
        <v>0.67</v>
      </c>
      <c r="BF33">
        <v>0.74</v>
      </c>
      <c r="BG33">
        <v>0.67</v>
      </c>
      <c r="BH33">
        <v>0.45</v>
      </c>
      <c r="BI33">
        <v>0.43</v>
      </c>
      <c r="BJ33">
        <v>1.36</v>
      </c>
      <c r="BK33">
        <v>0.39</v>
      </c>
      <c r="BL33">
        <v>0.97</v>
      </c>
      <c r="BM33">
        <v>0.39</v>
      </c>
      <c r="BN33">
        <v>0.39</v>
      </c>
      <c r="BO33">
        <v>0.39</v>
      </c>
      <c r="BP33">
        <v>0.78</v>
      </c>
      <c r="BQ33">
        <v>0.48</v>
      </c>
      <c r="BR33">
        <v>2.91</v>
      </c>
      <c r="BS33">
        <v>0.68</v>
      </c>
      <c r="BT33">
        <v>0.57999999999999996</v>
      </c>
      <c r="BU33">
        <v>0.39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100.38</v>
      </c>
      <c r="CB33">
        <v>10.5</v>
      </c>
      <c r="CC33">
        <v>4.5</v>
      </c>
    </row>
    <row r="34" spans="1:81">
      <c r="A34" t="s">
        <v>283</v>
      </c>
      <c r="G34" t="s">
        <v>76</v>
      </c>
      <c r="H34" s="115">
        <v>500.8</v>
      </c>
      <c r="I34" s="88">
        <v>189.90999999999997</v>
      </c>
      <c r="J34" s="88">
        <v>201.88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9.75</v>
      </c>
      <c r="Z34">
        <v>88.27</v>
      </c>
      <c r="AA34">
        <v>17.46</v>
      </c>
      <c r="AB34">
        <v>26.7</v>
      </c>
      <c r="AC34">
        <v>5.91</v>
      </c>
      <c r="AD34">
        <v>0.97</v>
      </c>
      <c r="AE34">
        <v>43.65</v>
      </c>
      <c r="AF34">
        <v>29.1</v>
      </c>
      <c r="AG34">
        <v>0</v>
      </c>
      <c r="AH34">
        <v>142.59</v>
      </c>
      <c r="AI34">
        <v>0</v>
      </c>
      <c r="AJ34">
        <v>0</v>
      </c>
      <c r="AK34">
        <v>0</v>
      </c>
      <c r="AL34">
        <v>50.92</v>
      </c>
      <c r="AM34">
        <v>0</v>
      </c>
      <c r="AN34">
        <v>0</v>
      </c>
      <c r="AO34">
        <v>81.48</v>
      </c>
      <c r="AP34">
        <v>0</v>
      </c>
      <c r="AQ34">
        <v>0</v>
      </c>
      <c r="AR34">
        <v>0</v>
      </c>
      <c r="AS34">
        <v>14.55</v>
      </c>
      <c r="AT34">
        <v>32.33</v>
      </c>
      <c r="AU34">
        <v>22.28</v>
      </c>
      <c r="AV34">
        <v>0</v>
      </c>
      <c r="AW34">
        <v>191.68</v>
      </c>
      <c r="AX34">
        <v>0</v>
      </c>
      <c r="AY34">
        <v>0</v>
      </c>
      <c r="AZ34">
        <v>0</v>
      </c>
      <c r="BA34">
        <v>0.56000000000000005</v>
      </c>
      <c r="BB34">
        <v>0.27</v>
      </c>
      <c r="BC34">
        <v>0.37</v>
      </c>
      <c r="BD34">
        <v>0.67</v>
      </c>
      <c r="BE34">
        <v>0.67</v>
      </c>
      <c r="BF34">
        <v>0.74</v>
      </c>
      <c r="BG34">
        <v>0.67</v>
      </c>
      <c r="BH34">
        <v>0.45</v>
      </c>
      <c r="BI34">
        <v>0.43</v>
      </c>
      <c r="BJ34">
        <v>1.36</v>
      </c>
      <c r="BK34">
        <v>0.39</v>
      </c>
      <c r="BL34">
        <v>0.97</v>
      </c>
      <c r="BM34">
        <v>0.39</v>
      </c>
      <c r="BN34">
        <v>0.39</v>
      </c>
      <c r="BO34">
        <v>0.39</v>
      </c>
      <c r="BP34">
        <v>0.78</v>
      </c>
      <c r="BQ34">
        <v>0.48</v>
      </c>
      <c r="BR34">
        <v>2.91</v>
      </c>
      <c r="BS34">
        <v>0.68</v>
      </c>
      <c r="BT34">
        <v>0.57999999999999996</v>
      </c>
      <c r="BU34">
        <v>0.39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100.38</v>
      </c>
      <c r="CB34">
        <v>14.7</v>
      </c>
      <c r="CC34">
        <v>6.3</v>
      </c>
    </row>
    <row r="35" spans="1:81">
      <c r="A35" t="s">
        <v>297</v>
      </c>
      <c r="G35" t="s">
        <v>77</v>
      </c>
      <c r="H35" s="115">
        <v>502.92</v>
      </c>
      <c r="I35" s="88">
        <v>190.80999999999995</v>
      </c>
      <c r="J35" s="88">
        <v>201.76000000000002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9.65</v>
      </c>
      <c r="Z35">
        <v>88.27</v>
      </c>
      <c r="AA35">
        <v>17.46</v>
      </c>
      <c r="AB35">
        <v>26.7</v>
      </c>
      <c r="AC35">
        <v>5.91</v>
      </c>
      <c r="AD35">
        <v>0.97</v>
      </c>
      <c r="AE35">
        <v>43.65</v>
      </c>
      <c r="AF35">
        <v>29.1</v>
      </c>
      <c r="AG35">
        <v>0</v>
      </c>
      <c r="AH35">
        <v>142.59</v>
      </c>
      <c r="AI35">
        <v>0</v>
      </c>
      <c r="AJ35">
        <v>0</v>
      </c>
      <c r="AK35">
        <v>0</v>
      </c>
      <c r="AL35">
        <v>50.92</v>
      </c>
      <c r="AM35">
        <v>0</v>
      </c>
      <c r="AN35">
        <v>0</v>
      </c>
      <c r="AO35">
        <v>81.48</v>
      </c>
      <c r="AP35">
        <v>0</v>
      </c>
      <c r="AQ35">
        <v>0</v>
      </c>
      <c r="AR35">
        <v>0</v>
      </c>
      <c r="AS35">
        <v>14.55</v>
      </c>
      <c r="AT35">
        <v>32.33</v>
      </c>
      <c r="AU35">
        <v>22.28</v>
      </c>
      <c r="AV35">
        <v>0</v>
      </c>
      <c r="AW35">
        <v>191.68</v>
      </c>
      <c r="AX35">
        <v>0</v>
      </c>
      <c r="AY35">
        <v>0</v>
      </c>
      <c r="AZ35">
        <v>0</v>
      </c>
      <c r="BA35">
        <v>0.66</v>
      </c>
      <c r="BB35">
        <v>0.27</v>
      </c>
      <c r="BC35">
        <v>0.35</v>
      </c>
      <c r="BD35">
        <v>0.64</v>
      </c>
      <c r="BE35">
        <v>0.67</v>
      </c>
      <c r="BF35">
        <v>0.71</v>
      </c>
      <c r="BG35">
        <v>0.67</v>
      </c>
      <c r="BH35">
        <v>0.43</v>
      </c>
      <c r="BI35">
        <v>0.43</v>
      </c>
      <c r="BJ35">
        <v>1.36</v>
      </c>
      <c r="BK35">
        <v>0.39</v>
      </c>
      <c r="BL35">
        <v>0.97</v>
      </c>
      <c r="BM35">
        <v>0.39</v>
      </c>
      <c r="BN35">
        <v>0.39</v>
      </c>
      <c r="BO35">
        <v>0.39</v>
      </c>
      <c r="BP35">
        <v>0.78</v>
      </c>
      <c r="BQ35">
        <v>0.48</v>
      </c>
      <c r="BR35">
        <v>2.91</v>
      </c>
      <c r="BS35">
        <v>0.68</v>
      </c>
      <c r="BT35">
        <v>0.57999999999999996</v>
      </c>
      <c r="BU35">
        <v>0.39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100.38</v>
      </c>
      <c r="CB35">
        <v>16.8</v>
      </c>
      <c r="CC35">
        <v>7.2</v>
      </c>
    </row>
    <row r="36" spans="1:81">
      <c r="A36" t="s">
        <v>330</v>
      </c>
      <c r="G36" t="s">
        <v>78</v>
      </c>
      <c r="H36" s="115">
        <v>507.12</v>
      </c>
      <c r="I36" s="88">
        <v>192.60999999999996</v>
      </c>
      <c r="J36" s="88">
        <v>201.76000000000002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9.65</v>
      </c>
      <c r="Z36">
        <v>88.27</v>
      </c>
      <c r="AA36">
        <v>17.46</v>
      </c>
      <c r="AB36">
        <v>26.7</v>
      </c>
      <c r="AC36">
        <v>5.91</v>
      </c>
      <c r="AD36">
        <v>0.97</v>
      </c>
      <c r="AE36">
        <v>43.65</v>
      </c>
      <c r="AF36">
        <v>29.1</v>
      </c>
      <c r="AG36">
        <v>0</v>
      </c>
      <c r="AH36">
        <v>142.59</v>
      </c>
      <c r="AI36">
        <v>0</v>
      </c>
      <c r="AJ36">
        <v>0</v>
      </c>
      <c r="AK36">
        <v>0</v>
      </c>
      <c r="AL36">
        <v>50.92</v>
      </c>
      <c r="AM36">
        <v>0</v>
      </c>
      <c r="AN36">
        <v>0</v>
      </c>
      <c r="AO36">
        <v>81.48</v>
      </c>
      <c r="AP36">
        <v>0</v>
      </c>
      <c r="AQ36">
        <v>0</v>
      </c>
      <c r="AR36">
        <v>0</v>
      </c>
      <c r="AS36">
        <v>14.55</v>
      </c>
      <c r="AT36">
        <v>32.33</v>
      </c>
      <c r="AU36">
        <v>22.28</v>
      </c>
      <c r="AV36">
        <v>0</v>
      </c>
      <c r="AW36">
        <v>191.68</v>
      </c>
      <c r="AX36">
        <v>0</v>
      </c>
      <c r="AY36">
        <v>0</v>
      </c>
      <c r="AZ36">
        <v>0</v>
      </c>
      <c r="BA36">
        <v>0.66</v>
      </c>
      <c r="BB36">
        <v>0.27</v>
      </c>
      <c r="BC36">
        <v>0.35</v>
      </c>
      <c r="BD36">
        <v>0.64</v>
      </c>
      <c r="BE36">
        <v>0.67</v>
      </c>
      <c r="BF36">
        <v>0.71</v>
      </c>
      <c r="BG36">
        <v>0.67</v>
      </c>
      <c r="BH36">
        <v>0.43</v>
      </c>
      <c r="BI36">
        <v>0.43</v>
      </c>
      <c r="BJ36">
        <v>1.36</v>
      </c>
      <c r="BK36">
        <v>0.39</v>
      </c>
      <c r="BL36">
        <v>0.97</v>
      </c>
      <c r="BM36">
        <v>0.39</v>
      </c>
      <c r="BN36">
        <v>0.39</v>
      </c>
      <c r="BO36">
        <v>0.39</v>
      </c>
      <c r="BP36">
        <v>0.78</v>
      </c>
      <c r="BQ36">
        <v>0.48</v>
      </c>
      <c r="BR36">
        <v>2.91</v>
      </c>
      <c r="BS36">
        <v>0.68</v>
      </c>
      <c r="BT36">
        <v>0.57999999999999996</v>
      </c>
      <c r="BU36">
        <v>0.39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100.38</v>
      </c>
      <c r="CB36">
        <v>21</v>
      </c>
      <c r="CC36">
        <v>9</v>
      </c>
    </row>
    <row r="37" spans="1:81">
      <c r="A37" t="s">
        <v>331</v>
      </c>
      <c r="G37" t="s">
        <v>79</v>
      </c>
      <c r="H37" s="115">
        <v>512.02</v>
      </c>
      <c r="I37" s="88">
        <v>194.70999999999995</v>
      </c>
      <c r="J37" s="88">
        <v>201.76000000000002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9.65</v>
      </c>
      <c r="Z37">
        <v>88.27</v>
      </c>
      <c r="AA37">
        <v>17.46</v>
      </c>
      <c r="AB37">
        <v>26.7</v>
      </c>
      <c r="AC37">
        <v>5.91</v>
      </c>
      <c r="AD37">
        <v>0.97</v>
      </c>
      <c r="AE37">
        <v>43.65</v>
      </c>
      <c r="AF37">
        <v>29.1</v>
      </c>
      <c r="AG37">
        <v>0</v>
      </c>
      <c r="AH37">
        <v>142.59</v>
      </c>
      <c r="AI37">
        <v>0</v>
      </c>
      <c r="AJ37">
        <v>0</v>
      </c>
      <c r="AK37">
        <v>0</v>
      </c>
      <c r="AL37">
        <v>50.92</v>
      </c>
      <c r="AM37">
        <v>0</v>
      </c>
      <c r="AN37">
        <v>0</v>
      </c>
      <c r="AO37">
        <v>81.48</v>
      </c>
      <c r="AP37">
        <v>0</v>
      </c>
      <c r="AQ37">
        <v>0</v>
      </c>
      <c r="AR37">
        <v>0</v>
      </c>
      <c r="AS37">
        <v>14.55</v>
      </c>
      <c r="AT37">
        <v>32.33</v>
      </c>
      <c r="AU37">
        <v>22.28</v>
      </c>
      <c r="AV37">
        <v>0</v>
      </c>
      <c r="AW37">
        <v>191.68</v>
      </c>
      <c r="AX37">
        <v>0</v>
      </c>
      <c r="AY37">
        <v>0</v>
      </c>
      <c r="AZ37">
        <v>0</v>
      </c>
      <c r="BA37">
        <v>0.66</v>
      </c>
      <c r="BB37">
        <v>0.27</v>
      </c>
      <c r="BC37">
        <v>0.35</v>
      </c>
      <c r="BD37">
        <v>0.64</v>
      </c>
      <c r="BE37">
        <v>0.67</v>
      </c>
      <c r="BF37">
        <v>0.71</v>
      </c>
      <c r="BG37">
        <v>0.67</v>
      </c>
      <c r="BH37">
        <v>0.43</v>
      </c>
      <c r="BI37">
        <v>0.43</v>
      </c>
      <c r="BJ37">
        <v>1.36</v>
      </c>
      <c r="BK37">
        <v>0.39</v>
      </c>
      <c r="BL37">
        <v>0.97</v>
      </c>
      <c r="BM37">
        <v>0.39</v>
      </c>
      <c r="BN37">
        <v>0.39</v>
      </c>
      <c r="BO37">
        <v>0.39</v>
      </c>
      <c r="BP37">
        <v>0.78</v>
      </c>
      <c r="BQ37">
        <v>0.48</v>
      </c>
      <c r="BR37">
        <v>2.91</v>
      </c>
      <c r="BS37">
        <v>0.68</v>
      </c>
      <c r="BT37">
        <v>0.57999999999999996</v>
      </c>
      <c r="BU37">
        <v>0.39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100.38</v>
      </c>
      <c r="CB37">
        <v>25.9</v>
      </c>
      <c r="CC37">
        <v>11.1</v>
      </c>
    </row>
    <row r="38" spans="1:81">
      <c r="A38" t="s">
        <v>332</v>
      </c>
      <c r="G38" t="s">
        <v>80</v>
      </c>
      <c r="H38" s="115">
        <v>514.12</v>
      </c>
      <c r="I38" s="88">
        <v>195.60999999999996</v>
      </c>
      <c r="J38" s="88">
        <v>201.76000000000002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9.65</v>
      </c>
      <c r="Z38">
        <v>88.27</v>
      </c>
      <c r="AA38">
        <v>17.46</v>
      </c>
      <c r="AB38">
        <v>26.7</v>
      </c>
      <c r="AC38">
        <v>5.91</v>
      </c>
      <c r="AD38">
        <v>0.97</v>
      </c>
      <c r="AE38">
        <v>43.65</v>
      </c>
      <c r="AF38">
        <v>29.1</v>
      </c>
      <c r="AG38">
        <v>0</v>
      </c>
      <c r="AH38">
        <v>142.59</v>
      </c>
      <c r="AI38">
        <v>0</v>
      </c>
      <c r="AJ38">
        <v>0</v>
      </c>
      <c r="AK38">
        <v>0</v>
      </c>
      <c r="AL38">
        <v>50.92</v>
      </c>
      <c r="AM38">
        <v>0</v>
      </c>
      <c r="AN38">
        <v>0</v>
      </c>
      <c r="AO38">
        <v>81.48</v>
      </c>
      <c r="AP38">
        <v>0</v>
      </c>
      <c r="AQ38">
        <v>0</v>
      </c>
      <c r="AR38">
        <v>0</v>
      </c>
      <c r="AS38">
        <v>14.55</v>
      </c>
      <c r="AT38">
        <v>32.33</v>
      </c>
      <c r="AU38">
        <v>22.28</v>
      </c>
      <c r="AV38">
        <v>0</v>
      </c>
      <c r="AW38">
        <v>191.68</v>
      </c>
      <c r="AX38">
        <v>0</v>
      </c>
      <c r="AY38">
        <v>0</v>
      </c>
      <c r="AZ38">
        <v>0</v>
      </c>
      <c r="BA38">
        <v>0.66</v>
      </c>
      <c r="BB38">
        <v>0.27</v>
      </c>
      <c r="BC38">
        <v>0.35</v>
      </c>
      <c r="BD38">
        <v>0.64</v>
      </c>
      <c r="BE38">
        <v>0.67</v>
      </c>
      <c r="BF38">
        <v>0.71</v>
      </c>
      <c r="BG38">
        <v>0.67</v>
      </c>
      <c r="BH38">
        <v>0.43</v>
      </c>
      <c r="BI38">
        <v>0.43</v>
      </c>
      <c r="BJ38">
        <v>1.36</v>
      </c>
      <c r="BK38">
        <v>0.39</v>
      </c>
      <c r="BL38">
        <v>0.97</v>
      </c>
      <c r="BM38">
        <v>0.39</v>
      </c>
      <c r="BN38">
        <v>0.39</v>
      </c>
      <c r="BO38">
        <v>0.39</v>
      </c>
      <c r="BP38">
        <v>0.78</v>
      </c>
      <c r="BQ38">
        <v>0.48</v>
      </c>
      <c r="BR38">
        <v>2.91</v>
      </c>
      <c r="BS38">
        <v>0.68</v>
      </c>
      <c r="BT38">
        <v>0.57999999999999996</v>
      </c>
      <c r="BU38">
        <v>0.39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100.38</v>
      </c>
      <c r="CB38">
        <v>28</v>
      </c>
      <c r="CC38">
        <v>12</v>
      </c>
    </row>
    <row r="39" spans="1:81">
      <c r="A39" t="s">
        <v>333</v>
      </c>
      <c r="G39" t="s">
        <v>81</v>
      </c>
      <c r="H39" s="115">
        <v>520.67000000000007</v>
      </c>
      <c r="I39" s="88">
        <v>197.10999999999996</v>
      </c>
      <c r="J39" s="88">
        <v>201.67000000000002</v>
      </c>
      <c r="K39" s="88">
        <v>44.62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9.56</v>
      </c>
      <c r="Z39">
        <v>88.27</v>
      </c>
      <c r="AA39">
        <v>17.46</v>
      </c>
      <c r="AB39">
        <v>26.7</v>
      </c>
      <c r="AC39">
        <v>8.9600000000000009</v>
      </c>
      <c r="AD39">
        <v>0.97</v>
      </c>
      <c r="AE39">
        <v>43.65</v>
      </c>
      <c r="AF39">
        <v>29.1</v>
      </c>
      <c r="AG39">
        <v>0</v>
      </c>
      <c r="AH39">
        <v>142.59</v>
      </c>
      <c r="AI39">
        <v>0</v>
      </c>
      <c r="AJ39">
        <v>0</v>
      </c>
      <c r="AK39">
        <v>0</v>
      </c>
      <c r="AL39">
        <v>50.92</v>
      </c>
      <c r="AM39">
        <v>19.399999999999999</v>
      </c>
      <c r="AN39">
        <v>0</v>
      </c>
      <c r="AO39">
        <v>81.48</v>
      </c>
      <c r="AP39">
        <v>0</v>
      </c>
      <c r="AQ39">
        <v>0</v>
      </c>
      <c r="AR39">
        <v>0</v>
      </c>
      <c r="AS39">
        <v>14.55</v>
      </c>
      <c r="AT39">
        <v>32.33</v>
      </c>
      <c r="AU39">
        <v>22.28</v>
      </c>
      <c r="AV39">
        <v>0</v>
      </c>
      <c r="AW39">
        <v>191.68</v>
      </c>
      <c r="AX39">
        <v>0</v>
      </c>
      <c r="AY39">
        <v>24.25</v>
      </c>
      <c r="AZ39">
        <v>0</v>
      </c>
      <c r="BA39">
        <v>0.66</v>
      </c>
      <c r="BB39">
        <v>0.27</v>
      </c>
      <c r="BC39">
        <v>0.35</v>
      </c>
      <c r="BD39">
        <v>0.64</v>
      </c>
      <c r="BE39">
        <v>0.67</v>
      </c>
      <c r="BF39">
        <v>0.71</v>
      </c>
      <c r="BG39">
        <v>0.67</v>
      </c>
      <c r="BH39">
        <v>0.43</v>
      </c>
      <c r="BI39">
        <v>0.43</v>
      </c>
      <c r="BJ39">
        <v>1.36</v>
      </c>
      <c r="BK39">
        <v>0.39</v>
      </c>
      <c r="BL39">
        <v>0.97</v>
      </c>
      <c r="BM39">
        <v>0.39</v>
      </c>
      <c r="BN39">
        <v>0.39</v>
      </c>
      <c r="BO39">
        <v>0.39</v>
      </c>
      <c r="BP39">
        <v>0.78</v>
      </c>
      <c r="BQ39">
        <v>0.48</v>
      </c>
      <c r="BR39">
        <v>2.91</v>
      </c>
      <c r="BS39">
        <v>0.68</v>
      </c>
      <c r="BT39">
        <v>0.57999999999999996</v>
      </c>
      <c r="BU39">
        <v>0.39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100.38</v>
      </c>
      <c r="CB39">
        <v>31.5</v>
      </c>
      <c r="CC39">
        <v>13.5</v>
      </c>
    </row>
    <row r="40" spans="1:81">
      <c r="A40" t="s">
        <v>354</v>
      </c>
      <c r="G40" t="s">
        <v>82</v>
      </c>
      <c r="H40" s="115">
        <v>553.69999999999993</v>
      </c>
      <c r="I40" s="88">
        <v>199.20999999999995</v>
      </c>
      <c r="J40" s="88">
        <v>201.67000000000002</v>
      </c>
      <c r="K40" s="88">
        <v>44.62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9.56</v>
      </c>
      <c r="Z40">
        <v>88.27</v>
      </c>
      <c r="AA40">
        <v>17.46</v>
      </c>
      <c r="AB40">
        <v>26.7</v>
      </c>
      <c r="AC40">
        <v>8.9600000000000009</v>
      </c>
      <c r="AD40">
        <v>0.97</v>
      </c>
      <c r="AE40">
        <v>43.65</v>
      </c>
      <c r="AF40">
        <v>29.1</v>
      </c>
      <c r="AG40">
        <v>0</v>
      </c>
      <c r="AH40">
        <v>142.59</v>
      </c>
      <c r="AI40">
        <v>0</v>
      </c>
      <c r="AJ40">
        <v>0</v>
      </c>
      <c r="AK40">
        <v>0</v>
      </c>
      <c r="AL40">
        <v>50.92</v>
      </c>
      <c r="AM40">
        <v>19.399999999999999</v>
      </c>
      <c r="AN40">
        <v>0</v>
      </c>
      <c r="AO40">
        <v>81.48</v>
      </c>
      <c r="AP40">
        <v>0</v>
      </c>
      <c r="AQ40">
        <v>0</v>
      </c>
      <c r="AR40">
        <v>0</v>
      </c>
      <c r="AS40">
        <v>14.55</v>
      </c>
      <c r="AT40">
        <v>32.33</v>
      </c>
      <c r="AU40">
        <v>22.28</v>
      </c>
      <c r="AV40">
        <v>0</v>
      </c>
      <c r="AW40">
        <v>191.68</v>
      </c>
      <c r="AX40">
        <v>0</v>
      </c>
      <c r="AY40">
        <v>24.25</v>
      </c>
      <c r="AZ40">
        <v>0</v>
      </c>
      <c r="BA40">
        <v>0.66</v>
      </c>
      <c r="BB40">
        <v>0.27</v>
      </c>
      <c r="BC40">
        <v>0.35</v>
      </c>
      <c r="BD40">
        <v>0.64</v>
      </c>
      <c r="BE40">
        <v>0.67</v>
      </c>
      <c r="BF40">
        <v>0.71</v>
      </c>
      <c r="BG40">
        <v>0.67</v>
      </c>
      <c r="BH40">
        <v>0.43</v>
      </c>
      <c r="BI40">
        <v>0.43</v>
      </c>
      <c r="BJ40">
        <v>1.36</v>
      </c>
      <c r="BK40">
        <v>0.39</v>
      </c>
      <c r="BL40">
        <v>0.97</v>
      </c>
      <c r="BM40">
        <v>0.39</v>
      </c>
      <c r="BN40">
        <v>0.39</v>
      </c>
      <c r="BO40">
        <v>0.39</v>
      </c>
      <c r="BP40">
        <v>0.78</v>
      </c>
      <c r="BQ40">
        <v>0.48</v>
      </c>
      <c r="BR40">
        <v>2.91</v>
      </c>
      <c r="BS40">
        <v>0.68</v>
      </c>
      <c r="BT40">
        <v>0.57999999999999996</v>
      </c>
      <c r="BU40">
        <v>0.39</v>
      </c>
      <c r="BV40">
        <v>0</v>
      </c>
      <c r="BW40">
        <v>28.13</v>
      </c>
      <c r="BX40">
        <v>0</v>
      </c>
      <c r="BY40">
        <v>0</v>
      </c>
      <c r="BZ40">
        <v>0</v>
      </c>
      <c r="CA40">
        <v>100.38</v>
      </c>
      <c r="CB40">
        <v>36.4</v>
      </c>
      <c r="CC40">
        <v>15.6</v>
      </c>
    </row>
    <row r="41" spans="1:81">
      <c r="A41" t="s">
        <v>355</v>
      </c>
      <c r="G41" t="s">
        <v>83</v>
      </c>
      <c r="H41" s="115">
        <v>572.29</v>
      </c>
      <c r="I41" s="88">
        <v>200.10999999999996</v>
      </c>
      <c r="J41" s="88">
        <v>201.67000000000002</v>
      </c>
      <c r="K41" s="88">
        <v>44.62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9.56</v>
      </c>
      <c r="Z41">
        <v>88.27</v>
      </c>
      <c r="AA41">
        <v>17.46</v>
      </c>
      <c r="AB41">
        <v>26.7</v>
      </c>
      <c r="AC41">
        <v>8.9600000000000009</v>
      </c>
      <c r="AD41">
        <v>0.97</v>
      </c>
      <c r="AE41">
        <v>43.65</v>
      </c>
      <c r="AF41">
        <v>29.1</v>
      </c>
      <c r="AG41">
        <v>0</v>
      </c>
      <c r="AH41">
        <v>142.59</v>
      </c>
      <c r="AI41">
        <v>0</v>
      </c>
      <c r="AJ41">
        <v>0</v>
      </c>
      <c r="AK41">
        <v>0</v>
      </c>
      <c r="AL41">
        <v>50.92</v>
      </c>
      <c r="AM41">
        <v>19.399999999999999</v>
      </c>
      <c r="AN41">
        <v>0</v>
      </c>
      <c r="AO41">
        <v>81.48</v>
      </c>
      <c r="AP41">
        <v>0</v>
      </c>
      <c r="AQ41">
        <v>14.55</v>
      </c>
      <c r="AR41">
        <v>0</v>
      </c>
      <c r="AS41">
        <v>14.55</v>
      </c>
      <c r="AT41">
        <v>32.33</v>
      </c>
      <c r="AU41">
        <v>22.28</v>
      </c>
      <c r="AV41">
        <v>0</v>
      </c>
      <c r="AW41">
        <v>191.68</v>
      </c>
      <c r="AX41">
        <v>0</v>
      </c>
      <c r="AY41">
        <v>24.25</v>
      </c>
      <c r="AZ41">
        <v>0</v>
      </c>
      <c r="BA41">
        <v>0.66</v>
      </c>
      <c r="BB41">
        <v>0.27</v>
      </c>
      <c r="BC41">
        <v>0.35</v>
      </c>
      <c r="BD41">
        <v>0.64</v>
      </c>
      <c r="BE41">
        <v>0.67</v>
      </c>
      <c r="BF41">
        <v>0.71</v>
      </c>
      <c r="BG41">
        <v>0.67</v>
      </c>
      <c r="BH41">
        <v>0.43</v>
      </c>
      <c r="BI41">
        <v>0.43</v>
      </c>
      <c r="BJ41">
        <v>1.36</v>
      </c>
      <c r="BK41">
        <v>0.39</v>
      </c>
      <c r="BL41">
        <v>0.97</v>
      </c>
      <c r="BM41">
        <v>0.39</v>
      </c>
      <c r="BN41">
        <v>0.39</v>
      </c>
      <c r="BO41">
        <v>0.39</v>
      </c>
      <c r="BP41">
        <v>0.78</v>
      </c>
      <c r="BQ41">
        <v>0.48</v>
      </c>
      <c r="BR41">
        <v>2.91</v>
      </c>
      <c r="BS41">
        <v>0.68</v>
      </c>
      <c r="BT41">
        <v>0.57999999999999996</v>
      </c>
      <c r="BU41">
        <v>0.39</v>
      </c>
      <c r="BV41">
        <v>0</v>
      </c>
      <c r="BW41">
        <v>30.07</v>
      </c>
      <c r="BX41">
        <v>0</v>
      </c>
      <c r="BY41">
        <v>0</v>
      </c>
      <c r="BZ41">
        <v>0</v>
      </c>
      <c r="CA41">
        <v>100.38</v>
      </c>
      <c r="CB41">
        <v>38.5</v>
      </c>
      <c r="CC41">
        <v>16.5</v>
      </c>
    </row>
    <row r="42" spans="1:81">
      <c r="A42" t="s">
        <v>356</v>
      </c>
      <c r="G42" t="s">
        <v>84</v>
      </c>
      <c r="H42" s="115">
        <v>586.46</v>
      </c>
      <c r="I42" s="88">
        <v>201.60999999999996</v>
      </c>
      <c r="J42" s="88">
        <v>201.67000000000002</v>
      </c>
      <c r="K42" s="88">
        <v>44.62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9.56</v>
      </c>
      <c r="Z42">
        <v>88.27</v>
      </c>
      <c r="AA42">
        <v>17.46</v>
      </c>
      <c r="AB42">
        <v>26.7</v>
      </c>
      <c r="AC42">
        <v>8.9600000000000009</v>
      </c>
      <c r="AD42">
        <v>0.97</v>
      </c>
      <c r="AE42">
        <v>43.65</v>
      </c>
      <c r="AF42">
        <v>29.1</v>
      </c>
      <c r="AG42">
        <v>0</v>
      </c>
      <c r="AH42">
        <v>142.59</v>
      </c>
      <c r="AI42">
        <v>0</v>
      </c>
      <c r="AJ42">
        <v>0</v>
      </c>
      <c r="AK42">
        <v>0</v>
      </c>
      <c r="AL42">
        <v>50.92</v>
      </c>
      <c r="AM42">
        <v>19.399999999999999</v>
      </c>
      <c r="AN42">
        <v>0</v>
      </c>
      <c r="AO42">
        <v>81.48</v>
      </c>
      <c r="AP42">
        <v>0</v>
      </c>
      <c r="AQ42">
        <v>24.25</v>
      </c>
      <c r="AR42">
        <v>0</v>
      </c>
      <c r="AS42">
        <v>14.55</v>
      </c>
      <c r="AT42">
        <v>32.33</v>
      </c>
      <c r="AU42">
        <v>22.28</v>
      </c>
      <c r="AV42">
        <v>0</v>
      </c>
      <c r="AW42">
        <v>191.68</v>
      </c>
      <c r="AX42">
        <v>0</v>
      </c>
      <c r="AY42">
        <v>24.25</v>
      </c>
      <c r="AZ42">
        <v>0</v>
      </c>
      <c r="BA42">
        <v>0.66</v>
      </c>
      <c r="BB42">
        <v>0.27</v>
      </c>
      <c r="BC42">
        <v>0.35</v>
      </c>
      <c r="BD42">
        <v>0.64</v>
      </c>
      <c r="BE42">
        <v>0.67</v>
      </c>
      <c r="BF42">
        <v>0.71</v>
      </c>
      <c r="BG42">
        <v>0.67</v>
      </c>
      <c r="BH42">
        <v>0.43</v>
      </c>
      <c r="BI42">
        <v>0.43</v>
      </c>
      <c r="BJ42">
        <v>1.36</v>
      </c>
      <c r="BK42">
        <v>0.39</v>
      </c>
      <c r="BL42">
        <v>0.97</v>
      </c>
      <c r="BM42">
        <v>0.39</v>
      </c>
      <c r="BN42">
        <v>0.39</v>
      </c>
      <c r="BO42">
        <v>0.39</v>
      </c>
      <c r="BP42">
        <v>0.78</v>
      </c>
      <c r="BQ42">
        <v>0.48</v>
      </c>
      <c r="BR42">
        <v>2.91</v>
      </c>
      <c r="BS42">
        <v>0.68</v>
      </c>
      <c r="BT42">
        <v>0.57999999999999996</v>
      </c>
      <c r="BU42">
        <v>0.39</v>
      </c>
      <c r="BV42">
        <v>0</v>
      </c>
      <c r="BW42">
        <v>31.04</v>
      </c>
      <c r="BX42">
        <v>0</v>
      </c>
      <c r="BY42">
        <v>0</v>
      </c>
      <c r="BZ42">
        <v>0</v>
      </c>
      <c r="CA42">
        <v>100.38</v>
      </c>
      <c r="CB42">
        <v>42</v>
      </c>
      <c r="CC42">
        <v>18</v>
      </c>
    </row>
    <row r="43" spans="1:81">
      <c r="A43" t="s">
        <v>362</v>
      </c>
      <c r="G43" t="s">
        <v>85</v>
      </c>
      <c r="H43" s="115">
        <v>596.59</v>
      </c>
      <c r="I43" s="88">
        <v>202.20999999999995</v>
      </c>
      <c r="J43" s="88">
        <v>201.58</v>
      </c>
      <c r="K43" s="88">
        <v>44.62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9.4700000000000006</v>
      </c>
      <c r="Z43">
        <v>88.27</v>
      </c>
      <c r="AA43">
        <v>17.46</v>
      </c>
      <c r="AB43">
        <v>26.7</v>
      </c>
      <c r="AC43">
        <v>8.9600000000000009</v>
      </c>
      <c r="AD43">
        <v>0.97</v>
      </c>
      <c r="AE43">
        <v>43.65</v>
      </c>
      <c r="AF43">
        <v>29.1</v>
      </c>
      <c r="AG43">
        <v>0</v>
      </c>
      <c r="AH43">
        <v>142.59</v>
      </c>
      <c r="AI43">
        <v>0</v>
      </c>
      <c r="AJ43">
        <v>0</v>
      </c>
      <c r="AK43">
        <v>0</v>
      </c>
      <c r="AL43">
        <v>50.92</v>
      </c>
      <c r="AM43">
        <v>19.399999999999999</v>
      </c>
      <c r="AN43">
        <v>0</v>
      </c>
      <c r="AO43">
        <v>81.48</v>
      </c>
      <c r="AP43">
        <v>0</v>
      </c>
      <c r="AQ43">
        <v>32.01</v>
      </c>
      <c r="AR43">
        <v>0</v>
      </c>
      <c r="AS43">
        <v>14.55</v>
      </c>
      <c r="AT43">
        <v>32.33</v>
      </c>
      <c r="AU43">
        <v>22.28</v>
      </c>
      <c r="AV43">
        <v>0</v>
      </c>
      <c r="AW43">
        <v>191.68</v>
      </c>
      <c r="AX43">
        <v>0</v>
      </c>
      <c r="AY43">
        <v>24.25</v>
      </c>
      <c r="AZ43">
        <v>0</v>
      </c>
      <c r="BA43">
        <v>0.66</v>
      </c>
      <c r="BB43">
        <v>0.27</v>
      </c>
      <c r="BC43">
        <v>0.35</v>
      </c>
      <c r="BD43">
        <v>0.64</v>
      </c>
      <c r="BE43">
        <v>0.67</v>
      </c>
      <c r="BF43">
        <v>0.71</v>
      </c>
      <c r="BG43">
        <v>0.67</v>
      </c>
      <c r="BH43">
        <v>0.43</v>
      </c>
      <c r="BI43">
        <v>0.43</v>
      </c>
      <c r="BJ43">
        <v>1.36</v>
      </c>
      <c r="BK43">
        <v>0.39</v>
      </c>
      <c r="BL43">
        <v>0.97</v>
      </c>
      <c r="BM43">
        <v>0.39</v>
      </c>
      <c r="BN43">
        <v>0.39</v>
      </c>
      <c r="BO43">
        <v>0.39</v>
      </c>
      <c r="BP43">
        <v>0.78</v>
      </c>
      <c r="BQ43">
        <v>0.48</v>
      </c>
      <c r="BR43">
        <v>2.91</v>
      </c>
      <c r="BS43">
        <v>0.68</v>
      </c>
      <c r="BT43">
        <v>0.57999999999999996</v>
      </c>
      <c r="BU43">
        <v>0.39</v>
      </c>
      <c r="BV43">
        <v>0</v>
      </c>
      <c r="BW43">
        <v>32.01</v>
      </c>
      <c r="BX43">
        <v>0</v>
      </c>
      <c r="BY43">
        <v>0</v>
      </c>
      <c r="BZ43">
        <v>0</v>
      </c>
      <c r="CA43">
        <v>100.38</v>
      </c>
      <c r="CB43">
        <v>43.4</v>
      </c>
      <c r="CC43">
        <v>18.600000000000001</v>
      </c>
    </row>
    <row r="44" spans="1:81">
      <c r="A44" t="s">
        <v>366</v>
      </c>
      <c r="G44" t="s">
        <v>86</v>
      </c>
      <c r="H44" s="115">
        <v>614.21</v>
      </c>
      <c r="I44" s="88">
        <v>203.10999999999996</v>
      </c>
      <c r="J44" s="88">
        <v>201.58</v>
      </c>
      <c r="K44" s="88">
        <v>44.62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9.4700000000000006</v>
      </c>
      <c r="Z44">
        <v>88.27</v>
      </c>
      <c r="AA44">
        <v>17.46</v>
      </c>
      <c r="AB44">
        <v>26.7</v>
      </c>
      <c r="AC44">
        <v>8.9600000000000009</v>
      </c>
      <c r="AD44">
        <v>0.97</v>
      </c>
      <c r="AE44">
        <v>43.65</v>
      </c>
      <c r="AF44">
        <v>29.1</v>
      </c>
      <c r="AG44">
        <v>0</v>
      </c>
      <c r="AH44">
        <v>142.59</v>
      </c>
      <c r="AI44">
        <v>0</v>
      </c>
      <c r="AJ44">
        <v>0</v>
      </c>
      <c r="AK44">
        <v>0</v>
      </c>
      <c r="AL44">
        <v>50.92</v>
      </c>
      <c r="AM44">
        <v>19.399999999999999</v>
      </c>
      <c r="AN44">
        <v>0</v>
      </c>
      <c r="AO44">
        <v>81.48</v>
      </c>
      <c r="AP44">
        <v>0</v>
      </c>
      <c r="AQ44">
        <v>32.01</v>
      </c>
      <c r="AR44">
        <v>0</v>
      </c>
      <c r="AS44">
        <v>14.55</v>
      </c>
      <c r="AT44">
        <v>32.33</v>
      </c>
      <c r="AU44">
        <v>22.28</v>
      </c>
      <c r="AV44">
        <v>0</v>
      </c>
      <c r="AW44">
        <v>191.68</v>
      </c>
      <c r="AX44">
        <v>14.55</v>
      </c>
      <c r="AY44">
        <v>24.25</v>
      </c>
      <c r="AZ44">
        <v>0</v>
      </c>
      <c r="BA44">
        <v>0.66</v>
      </c>
      <c r="BB44">
        <v>0.27</v>
      </c>
      <c r="BC44">
        <v>0.35</v>
      </c>
      <c r="BD44">
        <v>0.64</v>
      </c>
      <c r="BE44">
        <v>0.67</v>
      </c>
      <c r="BF44">
        <v>0.71</v>
      </c>
      <c r="BG44">
        <v>0.67</v>
      </c>
      <c r="BH44">
        <v>0.43</v>
      </c>
      <c r="BI44">
        <v>0.43</v>
      </c>
      <c r="BJ44">
        <v>1.36</v>
      </c>
      <c r="BK44">
        <v>0.39</v>
      </c>
      <c r="BL44">
        <v>0.97</v>
      </c>
      <c r="BM44">
        <v>0.39</v>
      </c>
      <c r="BN44">
        <v>0.39</v>
      </c>
      <c r="BO44">
        <v>0.39</v>
      </c>
      <c r="BP44">
        <v>0.78</v>
      </c>
      <c r="BQ44">
        <v>0.48</v>
      </c>
      <c r="BR44">
        <v>2.91</v>
      </c>
      <c r="BS44">
        <v>0.68</v>
      </c>
      <c r="BT44">
        <v>0.57999999999999996</v>
      </c>
      <c r="BU44">
        <v>0.39</v>
      </c>
      <c r="BV44">
        <v>0</v>
      </c>
      <c r="BW44">
        <v>32.979999999999997</v>
      </c>
      <c r="BX44">
        <v>0</v>
      </c>
      <c r="BY44">
        <v>0</v>
      </c>
      <c r="BZ44">
        <v>0</v>
      </c>
      <c r="CA44">
        <v>100.38</v>
      </c>
      <c r="CB44">
        <v>45.5</v>
      </c>
      <c r="CC44">
        <v>19.5</v>
      </c>
    </row>
    <row r="45" spans="1:81">
      <c r="A45" t="s">
        <v>389</v>
      </c>
      <c r="G45" t="s">
        <v>87</v>
      </c>
      <c r="H45" s="115">
        <v>648.16000000000008</v>
      </c>
      <c r="I45" s="88">
        <v>203.10999999999996</v>
      </c>
      <c r="J45" s="88">
        <v>201.58</v>
      </c>
      <c r="K45" s="88">
        <v>44.62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9.4700000000000006</v>
      </c>
      <c r="Z45">
        <v>88.27</v>
      </c>
      <c r="AA45">
        <v>17.46</v>
      </c>
      <c r="AB45">
        <v>26.7</v>
      </c>
      <c r="AC45">
        <v>8.9600000000000009</v>
      </c>
      <c r="AD45">
        <v>0.97</v>
      </c>
      <c r="AE45">
        <v>43.65</v>
      </c>
      <c r="AF45">
        <v>29.1</v>
      </c>
      <c r="AG45">
        <v>0</v>
      </c>
      <c r="AH45">
        <v>142.59</v>
      </c>
      <c r="AI45">
        <v>0</v>
      </c>
      <c r="AJ45">
        <v>0</v>
      </c>
      <c r="AK45">
        <v>0</v>
      </c>
      <c r="AL45">
        <v>50.92</v>
      </c>
      <c r="AM45">
        <v>19.399999999999999</v>
      </c>
      <c r="AN45">
        <v>0</v>
      </c>
      <c r="AO45">
        <v>81.48</v>
      </c>
      <c r="AP45">
        <v>29.1</v>
      </c>
      <c r="AQ45">
        <v>32.01</v>
      </c>
      <c r="AR45">
        <v>0</v>
      </c>
      <c r="AS45">
        <v>14.55</v>
      </c>
      <c r="AT45">
        <v>32.33</v>
      </c>
      <c r="AU45">
        <v>22.28</v>
      </c>
      <c r="AV45">
        <v>0</v>
      </c>
      <c r="AW45">
        <v>191.68</v>
      </c>
      <c r="AX45">
        <v>19.399999999999999</v>
      </c>
      <c r="AY45">
        <v>24.25</v>
      </c>
      <c r="AZ45">
        <v>0</v>
      </c>
      <c r="BA45">
        <v>0.66</v>
      </c>
      <c r="BB45">
        <v>0.27</v>
      </c>
      <c r="BC45">
        <v>0.35</v>
      </c>
      <c r="BD45">
        <v>0.64</v>
      </c>
      <c r="BE45">
        <v>0.67</v>
      </c>
      <c r="BF45">
        <v>0.71</v>
      </c>
      <c r="BG45">
        <v>0.67</v>
      </c>
      <c r="BH45">
        <v>0.43</v>
      </c>
      <c r="BI45">
        <v>0.43</v>
      </c>
      <c r="BJ45">
        <v>1.36</v>
      </c>
      <c r="BK45">
        <v>0.39</v>
      </c>
      <c r="BL45">
        <v>0.97</v>
      </c>
      <c r="BM45">
        <v>0.39</v>
      </c>
      <c r="BN45">
        <v>0.39</v>
      </c>
      <c r="BO45">
        <v>0.39</v>
      </c>
      <c r="BP45">
        <v>0.78</v>
      </c>
      <c r="BQ45">
        <v>0.48</v>
      </c>
      <c r="BR45">
        <v>2.91</v>
      </c>
      <c r="BS45">
        <v>0.68</v>
      </c>
      <c r="BT45">
        <v>0.57999999999999996</v>
      </c>
      <c r="BU45">
        <v>0.39</v>
      </c>
      <c r="BV45">
        <v>0</v>
      </c>
      <c r="BW45">
        <v>32.979999999999997</v>
      </c>
      <c r="BX45">
        <v>0</v>
      </c>
      <c r="BY45">
        <v>0</v>
      </c>
      <c r="BZ45">
        <v>0</v>
      </c>
      <c r="CA45">
        <v>100.38</v>
      </c>
      <c r="CB45">
        <v>45.5</v>
      </c>
      <c r="CC45">
        <v>19.5</v>
      </c>
    </row>
    <row r="46" spans="1:81">
      <c r="A46" t="s">
        <v>390</v>
      </c>
      <c r="G46" t="s">
        <v>88</v>
      </c>
      <c r="H46" s="115">
        <v>656.08</v>
      </c>
      <c r="I46" s="88">
        <v>204.00999999999996</v>
      </c>
      <c r="J46" s="88">
        <v>201.58</v>
      </c>
      <c r="K46" s="88">
        <v>44.62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9.4700000000000006</v>
      </c>
      <c r="Z46">
        <v>88.27</v>
      </c>
      <c r="AA46">
        <v>17.46</v>
      </c>
      <c r="AB46">
        <v>26.7</v>
      </c>
      <c r="AC46">
        <v>8.9600000000000009</v>
      </c>
      <c r="AD46">
        <v>0.97</v>
      </c>
      <c r="AE46">
        <v>43.65</v>
      </c>
      <c r="AF46">
        <v>29.1</v>
      </c>
      <c r="AG46">
        <v>0</v>
      </c>
      <c r="AH46">
        <v>142.59</v>
      </c>
      <c r="AI46">
        <v>0</v>
      </c>
      <c r="AJ46">
        <v>0</v>
      </c>
      <c r="AK46">
        <v>0</v>
      </c>
      <c r="AL46">
        <v>50.92</v>
      </c>
      <c r="AM46">
        <v>19.399999999999999</v>
      </c>
      <c r="AN46">
        <v>0</v>
      </c>
      <c r="AO46">
        <v>81.48</v>
      </c>
      <c r="AP46">
        <v>29.1</v>
      </c>
      <c r="AQ46">
        <v>32.01</v>
      </c>
      <c r="AR46">
        <v>0</v>
      </c>
      <c r="AS46">
        <v>14.55</v>
      </c>
      <c r="AT46">
        <v>32.33</v>
      </c>
      <c r="AU46">
        <v>22.28</v>
      </c>
      <c r="AV46">
        <v>0</v>
      </c>
      <c r="AW46">
        <v>191.68</v>
      </c>
      <c r="AX46">
        <v>25.22</v>
      </c>
      <c r="AY46">
        <v>24.25</v>
      </c>
      <c r="AZ46">
        <v>0</v>
      </c>
      <c r="BA46">
        <v>0.66</v>
      </c>
      <c r="BB46">
        <v>0.27</v>
      </c>
      <c r="BC46">
        <v>0.35</v>
      </c>
      <c r="BD46">
        <v>0.64</v>
      </c>
      <c r="BE46">
        <v>0.67</v>
      </c>
      <c r="BF46">
        <v>0.71</v>
      </c>
      <c r="BG46">
        <v>0.67</v>
      </c>
      <c r="BH46">
        <v>0.43</v>
      </c>
      <c r="BI46">
        <v>0.43</v>
      </c>
      <c r="BJ46">
        <v>1.36</v>
      </c>
      <c r="BK46">
        <v>0.39</v>
      </c>
      <c r="BL46">
        <v>0.97</v>
      </c>
      <c r="BM46">
        <v>0.39</v>
      </c>
      <c r="BN46">
        <v>0.39</v>
      </c>
      <c r="BO46">
        <v>0.39</v>
      </c>
      <c r="BP46">
        <v>0.78</v>
      </c>
      <c r="BQ46">
        <v>0.48</v>
      </c>
      <c r="BR46">
        <v>2.91</v>
      </c>
      <c r="BS46">
        <v>0.68</v>
      </c>
      <c r="BT46">
        <v>0.57999999999999996</v>
      </c>
      <c r="BU46">
        <v>0.39</v>
      </c>
      <c r="BV46">
        <v>0</v>
      </c>
      <c r="BW46">
        <v>32.979999999999997</v>
      </c>
      <c r="BX46">
        <v>0</v>
      </c>
      <c r="BY46">
        <v>0</v>
      </c>
      <c r="BZ46">
        <v>0</v>
      </c>
      <c r="CA46">
        <v>100.38</v>
      </c>
      <c r="CB46">
        <v>47.6</v>
      </c>
      <c r="CC46">
        <v>20.399999999999999</v>
      </c>
    </row>
    <row r="47" spans="1:81">
      <c r="A47" t="s">
        <v>394</v>
      </c>
      <c r="G47" t="s">
        <v>89</v>
      </c>
      <c r="H47" s="115">
        <v>668.57999999999993</v>
      </c>
      <c r="I47" s="88">
        <v>205.20999999999995</v>
      </c>
      <c r="J47" s="88">
        <v>201.39000000000001</v>
      </c>
      <c r="K47" s="88">
        <v>44.62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9.2799999999999994</v>
      </c>
      <c r="Z47">
        <v>88.27</v>
      </c>
      <c r="AA47">
        <v>17.46</v>
      </c>
      <c r="AB47">
        <v>26.7</v>
      </c>
      <c r="AC47">
        <v>8.9600000000000009</v>
      </c>
      <c r="AD47">
        <v>0.97</v>
      </c>
      <c r="AE47">
        <v>43.65</v>
      </c>
      <c r="AF47">
        <v>29.1</v>
      </c>
      <c r="AG47">
        <v>0</v>
      </c>
      <c r="AH47">
        <v>142.59</v>
      </c>
      <c r="AI47">
        <v>0</v>
      </c>
      <c r="AJ47">
        <v>0</v>
      </c>
      <c r="AK47">
        <v>0</v>
      </c>
      <c r="AL47">
        <v>50.92</v>
      </c>
      <c r="AM47">
        <v>19.399999999999999</v>
      </c>
      <c r="AN47">
        <v>0</v>
      </c>
      <c r="AO47">
        <v>81.48</v>
      </c>
      <c r="AP47">
        <v>38.799999999999997</v>
      </c>
      <c r="AQ47">
        <v>32.01</v>
      </c>
      <c r="AR47">
        <v>0</v>
      </c>
      <c r="AS47">
        <v>14.55</v>
      </c>
      <c r="AT47">
        <v>32.33</v>
      </c>
      <c r="AU47">
        <v>22.28</v>
      </c>
      <c r="AV47">
        <v>0</v>
      </c>
      <c r="AW47">
        <v>191.68</v>
      </c>
      <c r="AX47">
        <v>25.22</v>
      </c>
      <c r="AY47">
        <v>24.25</v>
      </c>
      <c r="AZ47">
        <v>0</v>
      </c>
      <c r="BA47">
        <v>0.66</v>
      </c>
      <c r="BB47">
        <v>0.27</v>
      </c>
      <c r="BC47">
        <v>0.35</v>
      </c>
      <c r="BD47">
        <v>0.64</v>
      </c>
      <c r="BE47">
        <v>0.67</v>
      </c>
      <c r="BF47">
        <v>0.71</v>
      </c>
      <c r="BG47">
        <v>0.67</v>
      </c>
      <c r="BH47">
        <v>0.43</v>
      </c>
      <c r="BI47">
        <v>0.43</v>
      </c>
      <c r="BJ47">
        <v>1.36</v>
      </c>
      <c r="BK47">
        <v>0.39</v>
      </c>
      <c r="BL47">
        <v>0.97</v>
      </c>
      <c r="BM47">
        <v>0.39</v>
      </c>
      <c r="BN47">
        <v>0.39</v>
      </c>
      <c r="BO47">
        <v>0.39</v>
      </c>
      <c r="BP47">
        <v>0.78</v>
      </c>
      <c r="BQ47">
        <v>0.48</v>
      </c>
      <c r="BR47">
        <v>2.91</v>
      </c>
      <c r="BS47">
        <v>0.68</v>
      </c>
      <c r="BT47">
        <v>0.57999999999999996</v>
      </c>
      <c r="BU47">
        <v>0.39</v>
      </c>
      <c r="BV47">
        <v>0</v>
      </c>
      <c r="BW47">
        <v>32.979999999999997</v>
      </c>
      <c r="BX47">
        <v>0</v>
      </c>
      <c r="BY47">
        <v>0</v>
      </c>
      <c r="BZ47">
        <v>0</v>
      </c>
      <c r="CA47">
        <v>100.38</v>
      </c>
      <c r="CB47">
        <v>50.4</v>
      </c>
      <c r="CC47">
        <v>21.6</v>
      </c>
    </row>
    <row r="48" spans="1:81">
      <c r="A48" t="s">
        <v>398</v>
      </c>
      <c r="G48" t="s">
        <v>90</v>
      </c>
      <c r="H48" s="115">
        <v>676.93</v>
      </c>
      <c r="I48" s="88">
        <v>206.70999999999995</v>
      </c>
      <c r="J48" s="88">
        <v>201.39000000000001</v>
      </c>
      <c r="K48" s="88">
        <v>44.62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9.2799999999999994</v>
      </c>
      <c r="Z48">
        <v>88.27</v>
      </c>
      <c r="AA48">
        <v>17.46</v>
      </c>
      <c r="AB48">
        <v>26.7</v>
      </c>
      <c r="AC48">
        <v>8.9600000000000009</v>
      </c>
      <c r="AD48">
        <v>0.97</v>
      </c>
      <c r="AE48">
        <v>43.65</v>
      </c>
      <c r="AF48">
        <v>29.1</v>
      </c>
      <c r="AG48">
        <v>0</v>
      </c>
      <c r="AH48">
        <v>142.59</v>
      </c>
      <c r="AI48">
        <v>0</v>
      </c>
      <c r="AJ48">
        <v>0</v>
      </c>
      <c r="AK48">
        <v>0</v>
      </c>
      <c r="AL48">
        <v>50.92</v>
      </c>
      <c r="AM48">
        <v>19.399999999999999</v>
      </c>
      <c r="AN48">
        <v>0</v>
      </c>
      <c r="AO48">
        <v>81.48</v>
      </c>
      <c r="AP48">
        <v>43.65</v>
      </c>
      <c r="AQ48">
        <v>32.01</v>
      </c>
      <c r="AR48">
        <v>0</v>
      </c>
      <c r="AS48">
        <v>14.55</v>
      </c>
      <c r="AT48">
        <v>32.33</v>
      </c>
      <c r="AU48">
        <v>22.28</v>
      </c>
      <c r="AV48">
        <v>0</v>
      </c>
      <c r="AW48">
        <v>191.68</v>
      </c>
      <c r="AX48">
        <v>25.22</v>
      </c>
      <c r="AY48">
        <v>24.25</v>
      </c>
      <c r="AZ48">
        <v>0</v>
      </c>
      <c r="BA48">
        <v>0.66</v>
      </c>
      <c r="BB48">
        <v>0.27</v>
      </c>
      <c r="BC48">
        <v>0.35</v>
      </c>
      <c r="BD48">
        <v>0.64</v>
      </c>
      <c r="BE48">
        <v>0.67</v>
      </c>
      <c r="BF48">
        <v>0.71</v>
      </c>
      <c r="BG48">
        <v>0.67</v>
      </c>
      <c r="BH48">
        <v>0.43</v>
      </c>
      <c r="BI48">
        <v>0.43</v>
      </c>
      <c r="BJ48">
        <v>1.36</v>
      </c>
      <c r="BK48">
        <v>0.39</v>
      </c>
      <c r="BL48">
        <v>0.97</v>
      </c>
      <c r="BM48">
        <v>0.39</v>
      </c>
      <c r="BN48">
        <v>0.39</v>
      </c>
      <c r="BO48">
        <v>0.39</v>
      </c>
      <c r="BP48">
        <v>0.78</v>
      </c>
      <c r="BQ48">
        <v>0.48</v>
      </c>
      <c r="BR48">
        <v>2.91</v>
      </c>
      <c r="BS48">
        <v>0.68</v>
      </c>
      <c r="BT48">
        <v>0.57999999999999996</v>
      </c>
      <c r="BU48">
        <v>0.39</v>
      </c>
      <c r="BV48">
        <v>0</v>
      </c>
      <c r="BW48">
        <v>32.979999999999997</v>
      </c>
      <c r="BX48">
        <v>0</v>
      </c>
      <c r="BY48">
        <v>0</v>
      </c>
      <c r="BZ48">
        <v>0</v>
      </c>
      <c r="CA48">
        <v>100.38</v>
      </c>
      <c r="CB48">
        <v>53.9</v>
      </c>
      <c r="CC48">
        <v>23.1</v>
      </c>
    </row>
    <row r="49" spans="1:81">
      <c r="A49" t="s">
        <v>399</v>
      </c>
      <c r="G49" t="s">
        <v>91</v>
      </c>
      <c r="H49" s="115">
        <v>696.49</v>
      </c>
      <c r="I49" s="88">
        <v>207.60999999999996</v>
      </c>
      <c r="J49" s="88">
        <v>201.39000000000001</v>
      </c>
      <c r="K49" s="88">
        <v>44.62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9.2799999999999994</v>
      </c>
      <c r="Z49">
        <v>88.27</v>
      </c>
      <c r="AA49">
        <v>17.46</v>
      </c>
      <c r="AB49">
        <v>26.7</v>
      </c>
      <c r="AC49">
        <v>8.9600000000000009</v>
      </c>
      <c r="AD49">
        <v>0.97</v>
      </c>
      <c r="AE49">
        <v>43.65</v>
      </c>
      <c r="AF49">
        <v>29.1</v>
      </c>
      <c r="AG49">
        <v>0</v>
      </c>
      <c r="AH49">
        <v>142.59</v>
      </c>
      <c r="AI49">
        <v>0</v>
      </c>
      <c r="AJ49">
        <v>0</v>
      </c>
      <c r="AK49">
        <v>0</v>
      </c>
      <c r="AL49">
        <v>50.92</v>
      </c>
      <c r="AM49">
        <v>19.399999999999999</v>
      </c>
      <c r="AN49">
        <v>0</v>
      </c>
      <c r="AO49">
        <v>81.48</v>
      </c>
      <c r="AP49">
        <v>60.14</v>
      </c>
      <c r="AQ49">
        <v>32.01</v>
      </c>
      <c r="AR49">
        <v>0</v>
      </c>
      <c r="AS49">
        <v>14.55</v>
      </c>
      <c r="AT49">
        <v>32.33</v>
      </c>
      <c r="AU49">
        <v>22.28</v>
      </c>
      <c r="AV49">
        <v>0</v>
      </c>
      <c r="AW49">
        <v>191.68</v>
      </c>
      <c r="AX49">
        <v>25.22</v>
      </c>
      <c r="AY49">
        <v>24.25</v>
      </c>
      <c r="AZ49">
        <v>0</v>
      </c>
      <c r="BA49">
        <v>0.66</v>
      </c>
      <c r="BB49">
        <v>0.27</v>
      </c>
      <c r="BC49">
        <v>0.35</v>
      </c>
      <c r="BD49">
        <v>0.64</v>
      </c>
      <c r="BE49">
        <v>0.67</v>
      </c>
      <c r="BF49">
        <v>0.71</v>
      </c>
      <c r="BG49">
        <v>0.67</v>
      </c>
      <c r="BH49">
        <v>0.43</v>
      </c>
      <c r="BI49">
        <v>0.43</v>
      </c>
      <c r="BJ49">
        <v>1.36</v>
      </c>
      <c r="BK49">
        <v>0.39</v>
      </c>
      <c r="BL49">
        <v>0.97</v>
      </c>
      <c r="BM49">
        <v>0.39</v>
      </c>
      <c r="BN49">
        <v>0.39</v>
      </c>
      <c r="BO49">
        <v>0.39</v>
      </c>
      <c r="BP49">
        <v>0.78</v>
      </c>
      <c r="BQ49">
        <v>0.48</v>
      </c>
      <c r="BR49">
        <v>2.91</v>
      </c>
      <c r="BS49">
        <v>0.68</v>
      </c>
      <c r="BT49">
        <v>0.57999999999999996</v>
      </c>
      <c r="BU49">
        <v>0.39</v>
      </c>
      <c r="BV49">
        <v>0</v>
      </c>
      <c r="BW49">
        <v>33.950000000000003</v>
      </c>
      <c r="BX49">
        <v>0</v>
      </c>
      <c r="BY49">
        <v>0</v>
      </c>
      <c r="BZ49">
        <v>0</v>
      </c>
      <c r="CA49">
        <v>100.38</v>
      </c>
      <c r="CB49">
        <v>56</v>
      </c>
      <c r="CC49">
        <v>24</v>
      </c>
    </row>
    <row r="50" spans="1:81">
      <c r="A50" t="s">
        <v>400</v>
      </c>
      <c r="G50" t="s">
        <v>92</v>
      </c>
      <c r="H50" s="115">
        <v>699.72</v>
      </c>
      <c r="I50" s="88">
        <v>209.40999999999997</v>
      </c>
      <c r="J50" s="88">
        <v>201.39000000000001</v>
      </c>
      <c r="K50" s="88">
        <v>44.62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9.2799999999999994</v>
      </c>
      <c r="Z50">
        <v>88.27</v>
      </c>
      <c r="AA50">
        <v>17.46</v>
      </c>
      <c r="AB50">
        <v>26.7</v>
      </c>
      <c r="AC50">
        <v>8.9600000000000009</v>
      </c>
      <c r="AD50">
        <v>0.97</v>
      </c>
      <c r="AE50">
        <v>43.65</v>
      </c>
      <c r="AF50">
        <v>29.1</v>
      </c>
      <c r="AG50">
        <v>0</v>
      </c>
      <c r="AH50">
        <v>142.59</v>
      </c>
      <c r="AI50">
        <v>0</v>
      </c>
      <c r="AJ50">
        <v>0</v>
      </c>
      <c r="AK50">
        <v>0</v>
      </c>
      <c r="AL50">
        <v>50.92</v>
      </c>
      <c r="AM50">
        <v>19.399999999999999</v>
      </c>
      <c r="AN50">
        <v>0</v>
      </c>
      <c r="AO50">
        <v>81.48</v>
      </c>
      <c r="AP50">
        <v>60.14</v>
      </c>
      <c r="AQ50">
        <v>32.01</v>
      </c>
      <c r="AR50">
        <v>0</v>
      </c>
      <c r="AS50">
        <v>14.55</v>
      </c>
      <c r="AT50">
        <v>32.33</v>
      </c>
      <c r="AU50">
        <v>22.28</v>
      </c>
      <c r="AV50">
        <v>0</v>
      </c>
      <c r="AW50">
        <v>191.68</v>
      </c>
      <c r="AX50">
        <v>25.22</v>
      </c>
      <c r="AY50">
        <v>24.25</v>
      </c>
      <c r="AZ50">
        <v>0</v>
      </c>
      <c r="BA50">
        <v>0.66</v>
      </c>
      <c r="BB50">
        <v>0.27</v>
      </c>
      <c r="BC50">
        <v>0.35</v>
      </c>
      <c r="BD50">
        <v>0.64</v>
      </c>
      <c r="BE50">
        <v>0.67</v>
      </c>
      <c r="BF50">
        <v>0.71</v>
      </c>
      <c r="BG50">
        <v>0.67</v>
      </c>
      <c r="BH50">
        <v>0.43</v>
      </c>
      <c r="BI50">
        <v>0.43</v>
      </c>
      <c r="BJ50">
        <v>1.36</v>
      </c>
      <c r="BK50">
        <v>0.39</v>
      </c>
      <c r="BL50">
        <v>0.97</v>
      </c>
      <c r="BM50">
        <v>0.39</v>
      </c>
      <c r="BN50">
        <v>0.39</v>
      </c>
      <c r="BO50">
        <v>0.39</v>
      </c>
      <c r="BP50">
        <v>0.78</v>
      </c>
      <c r="BQ50">
        <v>0.48</v>
      </c>
      <c r="BR50">
        <v>2.91</v>
      </c>
      <c r="BS50">
        <v>0.68</v>
      </c>
      <c r="BT50">
        <v>0.57999999999999996</v>
      </c>
      <c r="BU50">
        <v>0.39</v>
      </c>
      <c r="BV50">
        <v>0</v>
      </c>
      <c r="BW50">
        <v>32.979999999999997</v>
      </c>
      <c r="BX50">
        <v>0</v>
      </c>
      <c r="BY50">
        <v>0</v>
      </c>
      <c r="BZ50">
        <v>0</v>
      </c>
      <c r="CA50">
        <v>100.38</v>
      </c>
      <c r="CB50">
        <v>60.2</v>
      </c>
      <c r="CC50">
        <v>25.8</v>
      </c>
    </row>
    <row r="51" spans="1:81">
      <c r="A51" t="s">
        <v>402</v>
      </c>
      <c r="G51" t="s">
        <v>93</v>
      </c>
      <c r="H51" s="115">
        <v>725.36999999999989</v>
      </c>
      <c r="I51" s="88">
        <v>210.00999999999996</v>
      </c>
      <c r="J51" s="88">
        <v>201.3</v>
      </c>
      <c r="K51" s="88">
        <v>20.369999999999997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9.19</v>
      </c>
      <c r="Z51">
        <v>88.27</v>
      </c>
      <c r="AA51">
        <v>17.46</v>
      </c>
      <c r="AB51">
        <v>26.7</v>
      </c>
      <c r="AC51">
        <v>8.9600000000000009</v>
      </c>
      <c r="AD51">
        <v>0.97</v>
      </c>
      <c r="AE51">
        <v>43.65</v>
      </c>
      <c r="AF51">
        <v>29.1</v>
      </c>
      <c r="AG51">
        <v>0</v>
      </c>
      <c r="AH51">
        <v>142.59</v>
      </c>
      <c r="AI51">
        <v>0</v>
      </c>
      <c r="AJ51">
        <v>0</v>
      </c>
      <c r="AK51">
        <v>0</v>
      </c>
      <c r="AL51">
        <v>50.92</v>
      </c>
      <c r="AM51">
        <v>19.399999999999999</v>
      </c>
      <c r="AN51">
        <v>0</v>
      </c>
      <c r="AO51">
        <v>81.48</v>
      </c>
      <c r="AP51">
        <v>60.14</v>
      </c>
      <c r="AQ51">
        <v>32.01</v>
      </c>
      <c r="AR51">
        <v>0</v>
      </c>
      <c r="AS51">
        <v>14.55</v>
      </c>
      <c r="AT51">
        <v>32.33</v>
      </c>
      <c r="AU51">
        <v>22.28</v>
      </c>
      <c r="AV51">
        <v>0</v>
      </c>
      <c r="AW51">
        <v>191.68</v>
      </c>
      <c r="AX51">
        <v>49.47</v>
      </c>
      <c r="AY51">
        <v>0</v>
      </c>
      <c r="AZ51">
        <v>0</v>
      </c>
      <c r="BA51">
        <v>0.66</v>
      </c>
      <c r="BB51">
        <v>0.27</v>
      </c>
      <c r="BC51">
        <v>0.35</v>
      </c>
      <c r="BD51">
        <v>0.64</v>
      </c>
      <c r="BE51">
        <v>0.67</v>
      </c>
      <c r="BF51">
        <v>0.71</v>
      </c>
      <c r="BG51">
        <v>0.67</v>
      </c>
      <c r="BH51">
        <v>0.43</v>
      </c>
      <c r="BI51">
        <v>0.43</v>
      </c>
      <c r="BJ51">
        <v>1.36</v>
      </c>
      <c r="BK51">
        <v>0.39</v>
      </c>
      <c r="BL51">
        <v>0.97</v>
      </c>
      <c r="BM51">
        <v>0.39</v>
      </c>
      <c r="BN51">
        <v>0.39</v>
      </c>
      <c r="BO51">
        <v>0.39</v>
      </c>
      <c r="BP51">
        <v>0.78</v>
      </c>
      <c r="BQ51">
        <v>0.48</v>
      </c>
      <c r="BR51">
        <v>2.91</v>
      </c>
      <c r="BS51">
        <v>0.68</v>
      </c>
      <c r="BT51">
        <v>0.57999999999999996</v>
      </c>
      <c r="BU51">
        <v>0.39</v>
      </c>
      <c r="BV51">
        <v>0</v>
      </c>
      <c r="BW51">
        <v>32.979999999999997</v>
      </c>
      <c r="BX51">
        <v>0</v>
      </c>
      <c r="BY51">
        <v>0</v>
      </c>
      <c r="BZ51">
        <v>0</v>
      </c>
      <c r="CA51">
        <v>100.38</v>
      </c>
      <c r="CB51">
        <v>61.6</v>
      </c>
      <c r="CC51">
        <v>26.4</v>
      </c>
    </row>
    <row r="52" spans="1:81">
      <c r="A52" t="s">
        <v>403</v>
      </c>
      <c r="G52" t="s">
        <v>94</v>
      </c>
      <c r="H52" s="115">
        <v>725.36999999999989</v>
      </c>
      <c r="I52" s="88">
        <v>210.00999999999996</v>
      </c>
      <c r="J52" s="88">
        <v>201.3</v>
      </c>
      <c r="K52" s="88">
        <v>20.369999999999997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9.19</v>
      </c>
      <c r="Z52">
        <v>88.27</v>
      </c>
      <c r="AA52">
        <v>17.46</v>
      </c>
      <c r="AB52">
        <v>26.7</v>
      </c>
      <c r="AC52">
        <v>8.9600000000000009</v>
      </c>
      <c r="AD52">
        <v>0.97</v>
      </c>
      <c r="AE52">
        <v>43.65</v>
      </c>
      <c r="AF52">
        <v>29.1</v>
      </c>
      <c r="AG52">
        <v>0</v>
      </c>
      <c r="AH52">
        <v>142.59</v>
      </c>
      <c r="AI52">
        <v>0</v>
      </c>
      <c r="AJ52">
        <v>0</v>
      </c>
      <c r="AK52">
        <v>0</v>
      </c>
      <c r="AL52">
        <v>50.92</v>
      </c>
      <c r="AM52">
        <v>19.399999999999999</v>
      </c>
      <c r="AN52">
        <v>0</v>
      </c>
      <c r="AO52">
        <v>81.48</v>
      </c>
      <c r="AP52">
        <v>60.14</v>
      </c>
      <c r="AQ52">
        <v>32.01</v>
      </c>
      <c r="AR52">
        <v>0</v>
      </c>
      <c r="AS52">
        <v>14.55</v>
      </c>
      <c r="AT52">
        <v>32.33</v>
      </c>
      <c r="AU52">
        <v>22.28</v>
      </c>
      <c r="AV52">
        <v>0</v>
      </c>
      <c r="AW52">
        <v>191.68</v>
      </c>
      <c r="AX52">
        <v>49.47</v>
      </c>
      <c r="AY52">
        <v>0</v>
      </c>
      <c r="AZ52">
        <v>0</v>
      </c>
      <c r="BA52">
        <v>0.66</v>
      </c>
      <c r="BB52">
        <v>0.27</v>
      </c>
      <c r="BC52">
        <v>0.35</v>
      </c>
      <c r="BD52">
        <v>0.64</v>
      </c>
      <c r="BE52">
        <v>0.67</v>
      </c>
      <c r="BF52">
        <v>0.71</v>
      </c>
      <c r="BG52">
        <v>0.67</v>
      </c>
      <c r="BH52">
        <v>0.43</v>
      </c>
      <c r="BI52">
        <v>0.43</v>
      </c>
      <c r="BJ52">
        <v>1.36</v>
      </c>
      <c r="BK52">
        <v>0.39</v>
      </c>
      <c r="BL52">
        <v>0.97</v>
      </c>
      <c r="BM52">
        <v>0.39</v>
      </c>
      <c r="BN52">
        <v>0.39</v>
      </c>
      <c r="BO52">
        <v>0.39</v>
      </c>
      <c r="BP52">
        <v>0.78</v>
      </c>
      <c r="BQ52">
        <v>0.48</v>
      </c>
      <c r="BR52">
        <v>2.91</v>
      </c>
      <c r="BS52">
        <v>0.68</v>
      </c>
      <c r="BT52">
        <v>0.57999999999999996</v>
      </c>
      <c r="BU52">
        <v>0.39</v>
      </c>
      <c r="BV52">
        <v>0</v>
      </c>
      <c r="BW52">
        <v>32.979999999999997</v>
      </c>
      <c r="BX52">
        <v>0</v>
      </c>
      <c r="BY52">
        <v>0</v>
      </c>
      <c r="BZ52">
        <v>0</v>
      </c>
      <c r="CA52">
        <v>100.38</v>
      </c>
      <c r="CB52">
        <v>61.6</v>
      </c>
      <c r="CC52">
        <v>26.4</v>
      </c>
    </row>
    <row r="53" spans="1:81">
      <c r="A53" t="s">
        <v>447</v>
      </c>
      <c r="G53" t="s">
        <v>95</v>
      </c>
      <c r="H53" s="115">
        <v>723.26999999999987</v>
      </c>
      <c r="I53" s="88">
        <v>209.10999999999996</v>
      </c>
      <c r="J53" s="88">
        <v>201.3</v>
      </c>
      <c r="K53" s="88">
        <v>20.369999999999997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9.19</v>
      </c>
      <c r="Z53">
        <v>88.27</v>
      </c>
      <c r="AA53">
        <v>17.46</v>
      </c>
      <c r="AB53">
        <v>26.7</v>
      </c>
      <c r="AC53">
        <v>8.9600000000000009</v>
      </c>
      <c r="AD53">
        <v>0.97</v>
      </c>
      <c r="AE53">
        <v>43.65</v>
      </c>
      <c r="AF53">
        <v>29.1</v>
      </c>
      <c r="AG53">
        <v>0</v>
      </c>
      <c r="AH53">
        <v>142.59</v>
      </c>
      <c r="AI53">
        <v>0</v>
      </c>
      <c r="AJ53">
        <v>0</v>
      </c>
      <c r="AK53">
        <v>0</v>
      </c>
      <c r="AL53">
        <v>50.92</v>
      </c>
      <c r="AM53">
        <v>19.399999999999999</v>
      </c>
      <c r="AN53">
        <v>0</v>
      </c>
      <c r="AO53">
        <v>81.48</v>
      </c>
      <c r="AP53">
        <v>60.14</v>
      </c>
      <c r="AQ53">
        <v>32.01</v>
      </c>
      <c r="AR53">
        <v>0</v>
      </c>
      <c r="AS53">
        <v>14.55</v>
      </c>
      <c r="AT53">
        <v>32.33</v>
      </c>
      <c r="AU53">
        <v>22.28</v>
      </c>
      <c r="AV53">
        <v>0</v>
      </c>
      <c r="AW53">
        <v>191.68</v>
      </c>
      <c r="AX53">
        <v>49.47</v>
      </c>
      <c r="AY53">
        <v>0</v>
      </c>
      <c r="AZ53">
        <v>0</v>
      </c>
      <c r="BA53">
        <v>0.66</v>
      </c>
      <c r="BB53">
        <v>0.27</v>
      </c>
      <c r="BC53">
        <v>0.35</v>
      </c>
      <c r="BD53">
        <v>0.64</v>
      </c>
      <c r="BE53">
        <v>0.67</v>
      </c>
      <c r="BF53">
        <v>0.71</v>
      </c>
      <c r="BG53">
        <v>0.67</v>
      </c>
      <c r="BH53">
        <v>0.43</v>
      </c>
      <c r="BI53">
        <v>0.43</v>
      </c>
      <c r="BJ53">
        <v>1.36</v>
      </c>
      <c r="BK53">
        <v>0.39</v>
      </c>
      <c r="BL53">
        <v>0.97</v>
      </c>
      <c r="BM53">
        <v>0.39</v>
      </c>
      <c r="BN53">
        <v>0.39</v>
      </c>
      <c r="BO53">
        <v>0.39</v>
      </c>
      <c r="BP53">
        <v>0.78</v>
      </c>
      <c r="BQ53">
        <v>0.48</v>
      </c>
      <c r="BR53">
        <v>2.91</v>
      </c>
      <c r="BS53">
        <v>0.68</v>
      </c>
      <c r="BT53">
        <v>0.57999999999999996</v>
      </c>
      <c r="BU53">
        <v>0.39</v>
      </c>
      <c r="BV53">
        <v>0</v>
      </c>
      <c r="BW53">
        <v>32.979999999999997</v>
      </c>
      <c r="BX53">
        <v>0</v>
      </c>
      <c r="BY53">
        <v>0</v>
      </c>
      <c r="BZ53">
        <v>0</v>
      </c>
      <c r="CA53">
        <v>100.38</v>
      </c>
      <c r="CB53">
        <v>59.5</v>
      </c>
      <c r="CC53">
        <v>25.5</v>
      </c>
    </row>
    <row r="54" spans="1:81">
      <c r="A54" t="s">
        <v>446</v>
      </c>
      <c r="G54" t="s">
        <v>96</v>
      </c>
      <c r="H54" s="115">
        <v>721.5999999999998</v>
      </c>
      <c r="I54" s="88">
        <v>208.80999999999995</v>
      </c>
      <c r="J54" s="88">
        <v>201.3</v>
      </c>
      <c r="K54" s="88">
        <v>20.369999999999997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9.19</v>
      </c>
      <c r="Z54">
        <v>88.27</v>
      </c>
      <c r="AA54">
        <v>17.46</v>
      </c>
      <c r="AB54">
        <v>26.7</v>
      </c>
      <c r="AC54">
        <v>8.9600000000000009</v>
      </c>
      <c r="AD54">
        <v>0.97</v>
      </c>
      <c r="AE54">
        <v>43.65</v>
      </c>
      <c r="AF54">
        <v>29.1</v>
      </c>
      <c r="AG54">
        <v>0</v>
      </c>
      <c r="AH54">
        <v>142.59</v>
      </c>
      <c r="AI54">
        <v>0</v>
      </c>
      <c r="AJ54">
        <v>0</v>
      </c>
      <c r="AK54">
        <v>0</v>
      </c>
      <c r="AL54">
        <v>50.92</v>
      </c>
      <c r="AM54">
        <v>19.399999999999999</v>
      </c>
      <c r="AN54">
        <v>0</v>
      </c>
      <c r="AO54">
        <v>81.48</v>
      </c>
      <c r="AP54">
        <v>60.14</v>
      </c>
      <c r="AQ54">
        <v>32.01</v>
      </c>
      <c r="AR54">
        <v>0</v>
      </c>
      <c r="AS54">
        <v>14.55</v>
      </c>
      <c r="AT54">
        <v>32.33</v>
      </c>
      <c r="AU54">
        <v>22.28</v>
      </c>
      <c r="AV54">
        <v>0</v>
      </c>
      <c r="AW54">
        <v>191.68</v>
      </c>
      <c r="AX54">
        <v>49.47</v>
      </c>
      <c r="AY54">
        <v>0</v>
      </c>
      <c r="AZ54">
        <v>0</v>
      </c>
      <c r="BA54">
        <v>0.66</v>
      </c>
      <c r="BB54">
        <v>0.27</v>
      </c>
      <c r="BC54">
        <v>0.35</v>
      </c>
      <c r="BD54">
        <v>0.64</v>
      </c>
      <c r="BE54">
        <v>0.67</v>
      </c>
      <c r="BF54">
        <v>0.71</v>
      </c>
      <c r="BG54">
        <v>0.67</v>
      </c>
      <c r="BH54">
        <v>0.43</v>
      </c>
      <c r="BI54">
        <v>0.43</v>
      </c>
      <c r="BJ54">
        <v>1.36</v>
      </c>
      <c r="BK54">
        <v>0.39</v>
      </c>
      <c r="BL54">
        <v>0.97</v>
      </c>
      <c r="BM54">
        <v>0.39</v>
      </c>
      <c r="BN54">
        <v>0.39</v>
      </c>
      <c r="BO54">
        <v>0.39</v>
      </c>
      <c r="BP54">
        <v>0.78</v>
      </c>
      <c r="BQ54">
        <v>0.48</v>
      </c>
      <c r="BR54">
        <v>2.91</v>
      </c>
      <c r="BS54">
        <v>0.68</v>
      </c>
      <c r="BT54">
        <v>0.57999999999999996</v>
      </c>
      <c r="BU54">
        <v>0.39</v>
      </c>
      <c r="BV54">
        <v>0</v>
      </c>
      <c r="BW54">
        <v>32.01</v>
      </c>
      <c r="BX54">
        <v>0</v>
      </c>
      <c r="BY54">
        <v>0</v>
      </c>
      <c r="BZ54">
        <v>0</v>
      </c>
      <c r="CA54">
        <v>100.38</v>
      </c>
      <c r="CB54">
        <v>58.8</v>
      </c>
      <c r="CC54">
        <v>25.2</v>
      </c>
    </row>
    <row r="55" spans="1:81">
      <c r="A55" t="s">
        <v>448</v>
      </c>
      <c r="G55" t="s">
        <v>97</v>
      </c>
      <c r="H55" s="115">
        <v>718.79999999999984</v>
      </c>
      <c r="I55" s="88">
        <v>207.60999999999996</v>
      </c>
      <c r="J55" s="88">
        <v>201.48000000000002</v>
      </c>
      <c r="K55" s="88">
        <v>20.369999999999997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9.3699999999999992</v>
      </c>
      <c r="Z55">
        <v>88.27</v>
      </c>
      <c r="AA55">
        <v>17.46</v>
      </c>
      <c r="AB55">
        <v>26.7</v>
      </c>
      <c r="AC55">
        <v>8.9600000000000009</v>
      </c>
      <c r="AD55">
        <v>0.97</v>
      </c>
      <c r="AE55">
        <v>43.65</v>
      </c>
      <c r="AF55">
        <v>29.1</v>
      </c>
      <c r="AG55">
        <v>0</v>
      </c>
      <c r="AH55">
        <v>142.59</v>
      </c>
      <c r="AI55">
        <v>0</v>
      </c>
      <c r="AJ55">
        <v>0</v>
      </c>
      <c r="AK55">
        <v>0</v>
      </c>
      <c r="AL55">
        <v>50.92</v>
      </c>
      <c r="AM55">
        <v>19.399999999999999</v>
      </c>
      <c r="AN55">
        <v>0</v>
      </c>
      <c r="AO55">
        <v>81.48</v>
      </c>
      <c r="AP55">
        <v>60.14</v>
      </c>
      <c r="AQ55">
        <v>32.01</v>
      </c>
      <c r="AR55">
        <v>0</v>
      </c>
      <c r="AS55">
        <v>14.55</v>
      </c>
      <c r="AT55">
        <v>32.33</v>
      </c>
      <c r="AU55">
        <v>22.28</v>
      </c>
      <c r="AV55">
        <v>0</v>
      </c>
      <c r="AW55">
        <v>191.68</v>
      </c>
      <c r="AX55">
        <v>49.47</v>
      </c>
      <c r="AY55">
        <v>0</v>
      </c>
      <c r="AZ55">
        <v>0</v>
      </c>
      <c r="BA55">
        <v>0.66</v>
      </c>
      <c r="BB55">
        <v>0.27</v>
      </c>
      <c r="BC55">
        <v>0.35</v>
      </c>
      <c r="BD55">
        <v>0.64</v>
      </c>
      <c r="BE55">
        <v>0.67</v>
      </c>
      <c r="BF55">
        <v>0.71</v>
      </c>
      <c r="BG55">
        <v>0.67</v>
      </c>
      <c r="BH55">
        <v>0.43</v>
      </c>
      <c r="BI55">
        <v>0.43</v>
      </c>
      <c r="BJ55">
        <v>1.36</v>
      </c>
      <c r="BK55">
        <v>0.39</v>
      </c>
      <c r="BL55">
        <v>0.97</v>
      </c>
      <c r="BM55">
        <v>0.39</v>
      </c>
      <c r="BN55">
        <v>0.39</v>
      </c>
      <c r="BO55">
        <v>0.39</v>
      </c>
      <c r="BP55">
        <v>0.78</v>
      </c>
      <c r="BQ55">
        <v>0.48</v>
      </c>
      <c r="BR55">
        <v>2.91</v>
      </c>
      <c r="BS55">
        <v>0.68</v>
      </c>
      <c r="BT55">
        <v>0.57999999999999996</v>
      </c>
      <c r="BU55">
        <v>0.39</v>
      </c>
      <c r="BV55">
        <v>0</v>
      </c>
      <c r="BW55">
        <v>32.01</v>
      </c>
      <c r="BX55">
        <v>0</v>
      </c>
      <c r="BY55">
        <v>0</v>
      </c>
      <c r="BZ55">
        <v>0</v>
      </c>
      <c r="CA55">
        <v>100.38</v>
      </c>
      <c r="CB55">
        <v>56</v>
      </c>
      <c r="CC55">
        <v>24</v>
      </c>
    </row>
    <row r="56" spans="1:81">
      <c r="A56" t="s">
        <v>448</v>
      </c>
      <c r="G56" t="s">
        <v>98</v>
      </c>
      <c r="H56" s="115">
        <v>717.82999999999981</v>
      </c>
      <c r="I56" s="88">
        <v>207.60999999999996</v>
      </c>
      <c r="J56" s="88">
        <v>201.48000000000002</v>
      </c>
      <c r="K56" s="88">
        <v>20.369999999999997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9.3699999999999992</v>
      </c>
      <c r="Z56">
        <v>88.27</v>
      </c>
      <c r="AA56">
        <v>17.46</v>
      </c>
      <c r="AB56">
        <v>26.7</v>
      </c>
      <c r="AC56">
        <v>8.9600000000000009</v>
      </c>
      <c r="AD56">
        <v>0.97</v>
      </c>
      <c r="AE56">
        <v>43.65</v>
      </c>
      <c r="AF56">
        <v>29.1</v>
      </c>
      <c r="AG56">
        <v>0</v>
      </c>
      <c r="AH56">
        <v>142.59</v>
      </c>
      <c r="AI56">
        <v>0</v>
      </c>
      <c r="AJ56">
        <v>0</v>
      </c>
      <c r="AK56">
        <v>0</v>
      </c>
      <c r="AL56">
        <v>50.92</v>
      </c>
      <c r="AM56">
        <v>19.399999999999999</v>
      </c>
      <c r="AN56">
        <v>0</v>
      </c>
      <c r="AO56">
        <v>81.48</v>
      </c>
      <c r="AP56">
        <v>60.14</v>
      </c>
      <c r="AQ56">
        <v>32.01</v>
      </c>
      <c r="AR56">
        <v>0</v>
      </c>
      <c r="AS56">
        <v>14.55</v>
      </c>
      <c r="AT56">
        <v>32.33</v>
      </c>
      <c r="AU56">
        <v>22.28</v>
      </c>
      <c r="AV56">
        <v>0</v>
      </c>
      <c r="AW56">
        <v>191.68</v>
      </c>
      <c r="AX56">
        <v>49.47</v>
      </c>
      <c r="AY56">
        <v>0</v>
      </c>
      <c r="AZ56">
        <v>0</v>
      </c>
      <c r="BA56">
        <v>0.66</v>
      </c>
      <c r="BB56">
        <v>0.27</v>
      </c>
      <c r="BC56">
        <v>0.35</v>
      </c>
      <c r="BD56">
        <v>0.64</v>
      </c>
      <c r="BE56">
        <v>0.67</v>
      </c>
      <c r="BF56">
        <v>0.71</v>
      </c>
      <c r="BG56">
        <v>0.67</v>
      </c>
      <c r="BH56">
        <v>0.43</v>
      </c>
      <c r="BI56">
        <v>0.43</v>
      </c>
      <c r="BJ56">
        <v>1.36</v>
      </c>
      <c r="BK56">
        <v>0.39</v>
      </c>
      <c r="BL56">
        <v>0.97</v>
      </c>
      <c r="BM56">
        <v>0.39</v>
      </c>
      <c r="BN56">
        <v>0.39</v>
      </c>
      <c r="BO56">
        <v>0.39</v>
      </c>
      <c r="BP56">
        <v>0.78</v>
      </c>
      <c r="BQ56">
        <v>0.48</v>
      </c>
      <c r="BR56">
        <v>2.91</v>
      </c>
      <c r="BS56">
        <v>0.68</v>
      </c>
      <c r="BT56">
        <v>0.57999999999999996</v>
      </c>
      <c r="BU56">
        <v>0.39</v>
      </c>
      <c r="BV56">
        <v>0</v>
      </c>
      <c r="BW56">
        <v>31.04</v>
      </c>
      <c r="BX56">
        <v>0</v>
      </c>
      <c r="BY56">
        <v>0</v>
      </c>
      <c r="BZ56">
        <v>0</v>
      </c>
      <c r="CA56">
        <v>100.38</v>
      </c>
      <c r="CB56">
        <v>56</v>
      </c>
      <c r="CC56">
        <v>24</v>
      </c>
    </row>
    <row r="57" spans="1:81">
      <c r="G57" t="s">
        <v>99</v>
      </c>
      <c r="H57" s="115">
        <v>716.42999999999984</v>
      </c>
      <c r="I57" s="88">
        <v>207.00999999999996</v>
      </c>
      <c r="J57" s="88">
        <v>201.48000000000002</v>
      </c>
      <c r="K57" s="88">
        <v>20.369999999999997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9.3699999999999992</v>
      </c>
      <c r="Z57">
        <v>88.27</v>
      </c>
      <c r="AA57">
        <v>17.46</v>
      </c>
      <c r="AB57">
        <v>26.7</v>
      </c>
      <c r="AC57">
        <v>8.9600000000000009</v>
      </c>
      <c r="AD57">
        <v>0.97</v>
      </c>
      <c r="AE57">
        <v>43.65</v>
      </c>
      <c r="AF57">
        <v>29.1</v>
      </c>
      <c r="AG57">
        <v>0</v>
      </c>
      <c r="AH57">
        <v>142.59</v>
      </c>
      <c r="AI57">
        <v>0</v>
      </c>
      <c r="AJ57">
        <v>0</v>
      </c>
      <c r="AK57">
        <v>0</v>
      </c>
      <c r="AL57">
        <v>50.92</v>
      </c>
      <c r="AM57">
        <v>19.399999999999999</v>
      </c>
      <c r="AN57">
        <v>0</v>
      </c>
      <c r="AO57">
        <v>81.48</v>
      </c>
      <c r="AP57">
        <v>60.14</v>
      </c>
      <c r="AQ57">
        <v>32.01</v>
      </c>
      <c r="AR57">
        <v>0</v>
      </c>
      <c r="AS57">
        <v>14.55</v>
      </c>
      <c r="AT57">
        <v>32.33</v>
      </c>
      <c r="AU57">
        <v>22.28</v>
      </c>
      <c r="AV57">
        <v>0</v>
      </c>
      <c r="AW57">
        <v>191.68</v>
      </c>
      <c r="AX57">
        <v>49.47</v>
      </c>
      <c r="AY57">
        <v>0</v>
      </c>
      <c r="AZ57">
        <v>0</v>
      </c>
      <c r="BA57">
        <v>0.66</v>
      </c>
      <c r="BB57">
        <v>0.27</v>
      </c>
      <c r="BC57">
        <v>0.35</v>
      </c>
      <c r="BD57">
        <v>0.64</v>
      </c>
      <c r="BE57">
        <v>0.67</v>
      </c>
      <c r="BF57">
        <v>0.71</v>
      </c>
      <c r="BG57">
        <v>0.67</v>
      </c>
      <c r="BH57">
        <v>0.43</v>
      </c>
      <c r="BI57">
        <v>0.43</v>
      </c>
      <c r="BJ57">
        <v>1.36</v>
      </c>
      <c r="BK57">
        <v>0.39</v>
      </c>
      <c r="BL57">
        <v>0.97</v>
      </c>
      <c r="BM57">
        <v>0.39</v>
      </c>
      <c r="BN57">
        <v>0.39</v>
      </c>
      <c r="BO57">
        <v>0.39</v>
      </c>
      <c r="BP57">
        <v>0.78</v>
      </c>
      <c r="BQ57">
        <v>0.48</v>
      </c>
      <c r="BR57">
        <v>2.91</v>
      </c>
      <c r="BS57">
        <v>0.68</v>
      </c>
      <c r="BT57">
        <v>0.57999999999999996</v>
      </c>
      <c r="BU57">
        <v>0.39</v>
      </c>
      <c r="BV57">
        <v>0</v>
      </c>
      <c r="BW57">
        <v>31.04</v>
      </c>
      <c r="BX57">
        <v>0</v>
      </c>
      <c r="BY57">
        <v>0</v>
      </c>
      <c r="BZ57">
        <v>0</v>
      </c>
      <c r="CA57">
        <v>100.38</v>
      </c>
      <c r="CB57">
        <v>54.6</v>
      </c>
      <c r="CC57">
        <v>23.4</v>
      </c>
    </row>
    <row r="58" spans="1:81">
      <c r="G58" t="s">
        <v>100</v>
      </c>
      <c r="H58" s="115">
        <v>715.02999999999986</v>
      </c>
      <c r="I58" s="88">
        <v>206.40999999999997</v>
      </c>
      <c r="J58" s="88">
        <v>201.48000000000002</v>
      </c>
      <c r="K58" s="88">
        <v>20.369999999999997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9.3699999999999992</v>
      </c>
      <c r="Z58">
        <v>88.27</v>
      </c>
      <c r="AA58">
        <v>17.46</v>
      </c>
      <c r="AB58">
        <v>26.7</v>
      </c>
      <c r="AC58">
        <v>8.9600000000000009</v>
      </c>
      <c r="AD58">
        <v>0.97</v>
      </c>
      <c r="AE58">
        <v>43.65</v>
      </c>
      <c r="AF58">
        <v>29.1</v>
      </c>
      <c r="AG58">
        <v>0</v>
      </c>
      <c r="AH58">
        <v>142.59</v>
      </c>
      <c r="AI58">
        <v>0</v>
      </c>
      <c r="AJ58">
        <v>0</v>
      </c>
      <c r="AK58">
        <v>0</v>
      </c>
      <c r="AL58">
        <v>50.92</v>
      </c>
      <c r="AM58">
        <v>19.399999999999999</v>
      </c>
      <c r="AN58">
        <v>0</v>
      </c>
      <c r="AO58">
        <v>81.48</v>
      </c>
      <c r="AP58">
        <v>60.14</v>
      </c>
      <c r="AQ58">
        <v>32.01</v>
      </c>
      <c r="AR58">
        <v>0</v>
      </c>
      <c r="AS58">
        <v>14.55</v>
      </c>
      <c r="AT58">
        <v>32.33</v>
      </c>
      <c r="AU58">
        <v>22.28</v>
      </c>
      <c r="AV58">
        <v>0</v>
      </c>
      <c r="AW58">
        <v>191.68</v>
      </c>
      <c r="AX58">
        <v>49.47</v>
      </c>
      <c r="AY58">
        <v>0</v>
      </c>
      <c r="AZ58">
        <v>0</v>
      </c>
      <c r="BA58">
        <v>0.66</v>
      </c>
      <c r="BB58">
        <v>0.27</v>
      </c>
      <c r="BC58">
        <v>0.35</v>
      </c>
      <c r="BD58">
        <v>0.64</v>
      </c>
      <c r="BE58">
        <v>0.67</v>
      </c>
      <c r="BF58">
        <v>0.71</v>
      </c>
      <c r="BG58">
        <v>0.67</v>
      </c>
      <c r="BH58">
        <v>0.43</v>
      </c>
      <c r="BI58">
        <v>0.43</v>
      </c>
      <c r="BJ58">
        <v>1.36</v>
      </c>
      <c r="BK58">
        <v>0.39</v>
      </c>
      <c r="BL58">
        <v>0.97</v>
      </c>
      <c r="BM58">
        <v>0.39</v>
      </c>
      <c r="BN58">
        <v>0.39</v>
      </c>
      <c r="BO58">
        <v>0.39</v>
      </c>
      <c r="BP58">
        <v>0.78</v>
      </c>
      <c r="BQ58">
        <v>0.48</v>
      </c>
      <c r="BR58">
        <v>2.91</v>
      </c>
      <c r="BS58">
        <v>0.68</v>
      </c>
      <c r="BT58">
        <v>0.57999999999999996</v>
      </c>
      <c r="BU58">
        <v>0.39</v>
      </c>
      <c r="BV58">
        <v>0</v>
      </c>
      <c r="BW58">
        <v>31.04</v>
      </c>
      <c r="BX58">
        <v>0</v>
      </c>
      <c r="BY58">
        <v>0</v>
      </c>
      <c r="BZ58">
        <v>0</v>
      </c>
      <c r="CA58">
        <v>100.38</v>
      </c>
      <c r="CB58">
        <v>53.2</v>
      </c>
      <c r="CC58">
        <v>22.8</v>
      </c>
    </row>
    <row r="59" spans="1:81">
      <c r="G59" t="s">
        <v>101</v>
      </c>
      <c r="H59" s="115">
        <v>907.19999999999982</v>
      </c>
      <c r="I59" s="88">
        <v>229.45999999999995</v>
      </c>
      <c r="J59" s="88">
        <v>201.67000000000002</v>
      </c>
      <c r="K59" s="88">
        <v>20.369999999999997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24.25</v>
      </c>
      <c r="Y59">
        <v>9.56</v>
      </c>
      <c r="Z59">
        <v>88.27</v>
      </c>
      <c r="AA59">
        <v>17.46</v>
      </c>
      <c r="AB59">
        <v>26.7</v>
      </c>
      <c r="AC59">
        <v>8.9600000000000009</v>
      </c>
      <c r="AD59">
        <v>0.97</v>
      </c>
      <c r="AE59">
        <v>43.65</v>
      </c>
      <c r="AF59">
        <v>29.1</v>
      </c>
      <c r="AG59">
        <v>0</v>
      </c>
      <c r="AH59">
        <v>142.59</v>
      </c>
      <c r="AI59">
        <v>0</v>
      </c>
      <c r="AJ59">
        <v>0</v>
      </c>
      <c r="AK59">
        <v>0</v>
      </c>
      <c r="AL59">
        <v>50.92</v>
      </c>
      <c r="AM59">
        <v>19.399999999999999</v>
      </c>
      <c r="AN59">
        <v>0</v>
      </c>
      <c r="AO59">
        <v>81.48</v>
      </c>
      <c r="AP59">
        <v>60.14</v>
      </c>
      <c r="AQ59">
        <v>32.01</v>
      </c>
      <c r="AR59">
        <v>0</v>
      </c>
      <c r="AS59">
        <v>14.55</v>
      </c>
      <c r="AT59">
        <v>32.33</v>
      </c>
      <c r="AU59">
        <v>22.28</v>
      </c>
      <c r="AV59">
        <v>0</v>
      </c>
      <c r="AW59">
        <v>191.68</v>
      </c>
      <c r="AX59">
        <v>49.47</v>
      </c>
      <c r="AY59">
        <v>0</v>
      </c>
      <c r="AZ59">
        <v>0</v>
      </c>
      <c r="BA59">
        <v>0.66</v>
      </c>
      <c r="BB59">
        <v>0.27</v>
      </c>
      <c r="BC59">
        <v>0.35</v>
      </c>
      <c r="BD59">
        <v>0.64</v>
      </c>
      <c r="BE59">
        <v>0.67</v>
      </c>
      <c r="BF59">
        <v>0.71</v>
      </c>
      <c r="BG59">
        <v>0.67</v>
      </c>
      <c r="BH59">
        <v>0.43</v>
      </c>
      <c r="BI59">
        <v>0.43</v>
      </c>
      <c r="BJ59">
        <v>1.36</v>
      </c>
      <c r="BK59">
        <v>0.39</v>
      </c>
      <c r="BL59">
        <v>0.97</v>
      </c>
      <c r="BM59">
        <v>0.39</v>
      </c>
      <c r="BN59">
        <v>0.39</v>
      </c>
      <c r="BO59">
        <v>0.39</v>
      </c>
      <c r="BP59">
        <v>0.78</v>
      </c>
      <c r="BQ59">
        <v>0.48</v>
      </c>
      <c r="BR59">
        <v>2.91</v>
      </c>
      <c r="BS59">
        <v>0.68</v>
      </c>
      <c r="BT59">
        <v>0.57999999999999996</v>
      </c>
      <c r="BU59">
        <v>0.39</v>
      </c>
      <c r="BV59">
        <v>0</v>
      </c>
      <c r="BW59">
        <v>32.01</v>
      </c>
      <c r="BX59">
        <v>0</v>
      </c>
      <c r="BY59">
        <v>194</v>
      </c>
      <c r="BZ59">
        <v>0</v>
      </c>
      <c r="CA59">
        <v>100.38</v>
      </c>
      <c r="CB59">
        <v>50.4</v>
      </c>
      <c r="CC59">
        <v>21.6</v>
      </c>
    </row>
    <row r="60" spans="1:81">
      <c r="G60" t="s">
        <v>102</v>
      </c>
      <c r="H60" s="115">
        <v>902.29999999999984</v>
      </c>
      <c r="I60" s="88">
        <v>227.35999999999996</v>
      </c>
      <c r="J60" s="88">
        <v>201.67000000000002</v>
      </c>
      <c r="K60" s="88">
        <v>20.369999999999997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24.25</v>
      </c>
      <c r="Y60">
        <v>9.56</v>
      </c>
      <c r="Z60">
        <v>88.27</v>
      </c>
      <c r="AA60">
        <v>17.46</v>
      </c>
      <c r="AB60">
        <v>26.7</v>
      </c>
      <c r="AC60">
        <v>8.9600000000000009</v>
      </c>
      <c r="AD60">
        <v>0.97</v>
      </c>
      <c r="AE60">
        <v>43.65</v>
      </c>
      <c r="AF60">
        <v>29.1</v>
      </c>
      <c r="AG60">
        <v>0</v>
      </c>
      <c r="AH60">
        <v>142.59</v>
      </c>
      <c r="AI60">
        <v>0</v>
      </c>
      <c r="AJ60">
        <v>0</v>
      </c>
      <c r="AK60">
        <v>0</v>
      </c>
      <c r="AL60">
        <v>50.92</v>
      </c>
      <c r="AM60">
        <v>19.399999999999999</v>
      </c>
      <c r="AN60">
        <v>0</v>
      </c>
      <c r="AO60">
        <v>81.48</v>
      </c>
      <c r="AP60">
        <v>60.14</v>
      </c>
      <c r="AQ60">
        <v>32.01</v>
      </c>
      <c r="AR60">
        <v>0</v>
      </c>
      <c r="AS60">
        <v>14.55</v>
      </c>
      <c r="AT60">
        <v>32.33</v>
      </c>
      <c r="AU60">
        <v>22.28</v>
      </c>
      <c r="AV60">
        <v>0</v>
      </c>
      <c r="AW60">
        <v>191.68</v>
      </c>
      <c r="AX60">
        <v>49.47</v>
      </c>
      <c r="AY60">
        <v>0</v>
      </c>
      <c r="AZ60">
        <v>0</v>
      </c>
      <c r="BA60">
        <v>0.66</v>
      </c>
      <c r="BB60">
        <v>0.27</v>
      </c>
      <c r="BC60">
        <v>0.35</v>
      </c>
      <c r="BD60">
        <v>0.64</v>
      </c>
      <c r="BE60">
        <v>0.67</v>
      </c>
      <c r="BF60">
        <v>0.71</v>
      </c>
      <c r="BG60">
        <v>0.67</v>
      </c>
      <c r="BH60">
        <v>0.43</v>
      </c>
      <c r="BI60">
        <v>0.43</v>
      </c>
      <c r="BJ60">
        <v>1.36</v>
      </c>
      <c r="BK60">
        <v>0.39</v>
      </c>
      <c r="BL60">
        <v>0.97</v>
      </c>
      <c r="BM60">
        <v>0.39</v>
      </c>
      <c r="BN60">
        <v>0.39</v>
      </c>
      <c r="BO60">
        <v>0.39</v>
      </c>
      <c r="BP60">
        <v>0.78</v>
      </c>
      <c r="BQ60">
        <v>0.48</v>
      </c>
      <c r="BR60">
        <v>2.91</v>
      </c>
      <c r="BS60">
        <v>0.68</v>
      </c>
      <c r="BT60">
        <v>0.57999999999999996</v>
      </c>
      <c r="BU60">
        <v>0.39</v>
      </c>
      <c r="BV60">
        <v>0</v>
      </c>
      <c r="BW60">
        <v>32.01</v>
      </c>
      <c r="BX60">
        <v>0</v>
      </c>
      <c r="BY60">
        <v>194</v>
      </c>
      <c r="BZ60">
        <v>0</v>
      </c>
      <c r="CA60">
        <v>100.38</v>
      </c>
      <c r="CB60">
        <v>45.5</v>
      </c>
      <c r="CC60">
        <v>19.5</v>
      </c>
    </row>
    <row r="61" spans="1:81">
      <c r="G61" t="s">
        <v>103</v>
      </c>
      <c r="H61" s="115">
        <v>899.49999999999989</v>
      </c>
      <c r="I61" s="88">
        <v>201.90999999999997</v>
      </c>
      <c r="J61" s="88">
        <v>201.67000000000002</v>
      </c>
      <c r="K61" s="88">
        <v>20.369999999999997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9.56</v>
      </c>
      <c r="Z61">
        <v>88.27</v>
      </c>
      <c r="AA61">
        <v>17.46</v>
      </c>
      <c r="AB61">
        <v>26.7</v>
      </c>
      <c r="AC61">
        <v>8.9600000000000009</v>
      </c>
      <c r="AD61">
        <v>0.97</v>
      </c>
      <c r="AE61">
        <v>43.65</v>
      </c>
      <c r="AF61">
        <v>29.1</v>
      </c>
      <c r="AG61">
        <v>0</v>
      </c>
      <c r="AH61">
        <v>142.59</v>
      </c>
      <c r="AI61">
        <v>0</v>
      </c>
      <c r="AJ61">
        <v>0</v>
      </c>
      <c r="AK61">
        <v>0</v>
      </c>
      <c r="AL61">
        <v>50.92</v>
      </c>
      <c r="AM61">
        <v>19.399999999999999</v>
      </c>
      <c r="AN61">
        <v>0</v>
      </c>
      <c r="AO61">
        <v>81.48</v>
      </c>
      <c r="AP61">
        <v>60.14</v>
      </c>
      <c r="AQ61">
        <v>32.01</v>
      </c>
      <c r="AR61">
        <v>0</v>
      </c>
      <c r="AS61">
        <v>14.55</v>
      </c>
      <c r="AT61">
        <v>32.33</v>
      </c>
      <c r="AU61">
        <v>22.28</v>
      </c>
      <c r="AV61">
        <v>0</v>
      </c>
      <c r="AW61">
        <v>191.68</v>
      </c>
      <c r="AX61">
        <v>49.47</v>
      </c>
      <c r="AY61">
        <v>0</v>
      </c>
      <c r="AZ61">
        <v>0</v>
      </c>
      <c r="BA61">
        <v>0.66</v>
      </c>
      <c r="BB61">
        <v>0.27</v>
      </c>
      <c r="BC61">
        <v>0.35</v>
      </c>
      <c r="BD61">
        <v>0.64</v>
      </c>
      <c r="BE61">
        <v>0.67</v>
      </c>
      <c r="BF61">
        <v>0.71</v>
      </c>
      <c r="BG61">
        <v>0.67</v>
      </c>
      <c r="BH61">
        <v>0.43</v>
      </c>
      <c r="BI61">
        <v>0.43</v>
      </c>
      <c r="BJ61">
        <v>1.36</v>
      </c>
      <c r="BK61">
        <v>0.39</v>
      </c>
      <c r="BL61">
        <v>0.97</v>
      </c>
      <c r="BM61">
        <v>0.39</v>
      </c>
      <c r="BN61">
        <v>0.39</v>
      </c>
      <c r="BO61">
        <v>0.39</v>
      </c>
      <c r="BP61">
        <v>0.78</v>
      </c>
      <c r="BQ61">
        <v>0.48</v>
      </c>
      <c r="BR61">
        <v>2.91</v>
      </c>
      <c r="BS61">
        <v>0.68</v>
      </c>
      <c r="BT61">
        <v>0.57999999999999996</v>
      </c>
      <c r="BU61">
        <v>0.39</v>
      </c>
      <c r="BV61">
        <v>0</v>
      </c>
      <c r="BW61">
        <v>32.01</v>
      </c>
      <c r="BX61">
        <v>0</v>
      </c>
      <c r="BY61">
        <v>194</v>
      </c>
      <c r="BZ61">
        <v>0</v>
      </c>
      <c r="CA61">
        <v>100.38</v>
      </c>
      <c r="CB61">
        <v>42.7</v>
      </c>
      <c r="CC61">
        <v>18.3</v>
      </c>
    </row>
    <row r="62" spans="1:81">
      <c r="G62" t="s">
        <v>104</v>
      </c>
      <c r="H62" s="115">
        <v>896.69999999999982</v>
      </c>
      <c r="I62" s="88">
        <v>200.70999999999995</v>
      </c>
      <c r="J62" s="88">
        <v>201.67000000000002</v>
      </c>
      <c r="K62" s="88">
        <v>20.369999999999997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9.56</v>
      </c>
      <c r="Z62">
        <v>88.27</v>
      </c>
      <c r="AA62">
        <v>17.46</v>
      </c>
      <c r="AB62">
        <v>26.7</v>
      </c>
      <c r="AC62">
        <v>8.9600000000000009</v>
      </c>
      <c r="AD62">
        <v>0.97</v>
      </c>
      <c r="AE62">
        <v>43.65</v>
      </c>
      <c r="AF62">
        <v>29.1</v>
      </c>
      <c r="AG62">
        <v>0</v>
      </c>
      <c r="AH62">
        <v>142.59</v>
      </c>
      <c r="AI62">
        <v>0</v>
      </c>
      <c r="AJ62">
        <v>0</v>
      </c>
      <c r="AK62">
        <v>0</v>
      </c>
      <c r="AL62">
        <v>50.92</v>
      </c>
      <c r="AM62">
        <v>19.399999999999999</v>
      </c>
      <c r="AN62">
        <v>0</v>
      </c>
      <c r="AO62">
        <v>81.48</v>
      </c>
      <c r="AP62">
        <v>60.14</v>
      </c>
      <c r="AQ62">
        <v>32.01</v>
      </c>
      <c r="AR62">
        <v>0</v>
      </c>
      <c r="AS62">
        <v>14.55</v>
      </c>
      <c r="AT62">
        <v>32.33</v>
      </c>
      <c r="AU62">
        <v>22.28</v>
      </c>
      <c r="AV62">
        <v>0</v>
      </c>
      <c r="AW62">
        <v>191.68</v>
      </c>
      <c r="AX62">
        <v>49.47</v>
      </c>
      <c r="AY62">
        <v>0</v>
      </c>
      <c r="AZ62">
        <v>0</v>
      </c>
      <c r="BA62">
        <v>0.66</v>
      </c>
      <c r="BB62">
        <v>0.27</v>
      </c>
      <c r="BC62">
        <v>0.35</v>
      </c>
      <c r="BD62">
        <v>0.64</v>
      </c>
      <c r="BE62">
        <v>0.67</v>
      </c>
      <c r="BF62">
        <v>0.71</v>
      </c>
      <c r="BG62">
        <v>0.67</v>
      </c>
      <c r="BH62">
        <v>0.43</v>
      </c>
      <c r="BI62">
        <v>0.43</v>
      </c>
      <c r="BJ62">
        <v>1.36</v>
      </c>
      <c r="BK62">
        <v>0.39</v>
      </c>
      <c r="BL62">
        <v>0.97</v>
      </c>
      <c r="BM62">
        <v>0.39</v>
      </c>
      <c r="BN62">
        <v>0.39</v>
      </c>
      <c r="BO62">
        <v>0.39</v>
      </c>
      <c r="BP62">
        <v>0.78</v>
      </c>
      <c r="BQ62">
        <v>0.48</v>
      </c>
      <c r="BR62">
        <v>2.91</v>
      </c>
      <c r="BS62">
        <v>0.68</v>
      </c>
      <c r="BT62">
        <v>0.57999999999999996</v>
      </c>
      <c r="BU62">
        <v>0.39</v>
      </c>
      <c r="BV62">
        <v>0</v>
      </c>
      <c r="BW62">
        <v>32.01</v>
      </c>
      <c r="BX62">
        <v>0</v>
      </c>
      <c r="BY62">
        <v>194</v>
      </c>
      <c r="BZ62">
        <v>0</v>
      </c>
      <c r="CA62">
        <v>100.38</v>
      </c>
      <c r="CB62">
        <v>39.9</v>
      </c>
      <c r="CC62">
        <v>17.100000000000001</v>
      </c>
    </row>
    <row r="63" spans="1:81">
      <c r="G63" t="s">
        <v>105</v>
      </c>
      <c r="H63" s="115">
        <v>893.62999999999977</v>
      </c>
      <c r="I63" s="88">
        <v>228.90999999999994</v>
      </c>
      <c r="J63" s="88">
        <v>201.86</v>
      </c>
      <c r="K63" s="88">
        <v>20.369999999999997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9.75</v>
      </c>
      <c r="Z63">
        <v>88.27</v>
      </c>
      <c r="AA63">
        <v>17.46</v>
      </c>
      <c r="AB63">
        <v>26.7</v>
      </c>
      <c r="AC63">
        <v>8.9600000000000009</v>
      </c>
      <c r="AD63">
        <v>0.97</v>
      </c>
      <c r="AE63">
        <v>43.65</v>
      </c>
      <c r="AF63">
        <v>29.1</v>
      </c>
      <c r="AG63">
        <v>0</v>
      </c>
      <c r="AH63">
        <v>142.59</v>
      </c>
      <c r="AI63">
        <v>0</v>
      </c>
      <c r="AJ63">
        <v>0</v>
      </c>
      <c r="AK63">
        <v>0</v>
      </c>
      <c r="AL63">
        <v>50.92</v>
      </c>
      <c r="AM63">
        <v>19.399999999999999</v>
      </c>
      <c r="AN63">
        <v>0</v>
      </c>
      <c r="AO63">
        <v>81.48</v>
      </c>
      <c r="AP63">
        <v>60.14</v>
      </c>
      <c r="AQ63">
        <v>32.01</v>
      </c>
      <c r="AR63">
        <v>0</v>
      </c>
      <c r="AS63">
        <v>14.55</v>
      </c>
      <c r="AT63">
        <v>32.33</v>
      </c>
      <c r="AU63">
        <v>22.28</v>
      </c>
      <c r="AV63">
        <v>0</v>
      </c>
      <c r="AW63">
        <v>191.68</v>
      </c>
      <c r="AX63">
        <v>49.47</v>
      </c>
      <c r="AY63">
        <v>0</v>
      </c>
      <c r="AZ63">
        <v>0</v>
      </c>
      <c r="BA63">
        <v>0.66</v>
      </c>
      <c r="BB63">
        <v>0.27</v>
      </c>
      <c r="BC63">
        <v>0.35</v>
      </c>
      <c r="BD63">
        <v>0.64</v>
      </c>
      <c r="BE63">
        <v>0.67</v>
      </c>
      <c r="BF63">
        <v>0.71</v>
      </c>
      <c r="BG63">
        <v>0.67</v>
      </c>
      <c r="BH63">
        <v>0.43</v>
      </c>
      <c r="BI63">
        <v>0.43</v>
      </c>
      <c r="BJ63">
        <v>1.36</v>
      </c>
      <c r="BK63">
        <v>0.39</v>
      </c>
      <c r="BL63">
        <v>0.97</v>
      </c>
      <c r="BM63">
        <v>0.39</v>
      </c>
      <c r="BN63">
        <v>0.39</v>
      </c>
      <c r="BO63">
        <v>0.39</v>
      </c>
      <c r="BP63">
        <v>0.78</v>
      </c>
      <c r="BQ63">
        <v>0.48</v>
      </c>
      <c r="BR63">
        <v>2.91</v>
      </c>
      <c r="BS63">
        <v>0.68</v>
      </c>
      <c r="BT63">
        <v>0.57999999999999996</v>
      </c>
      <c r="BU63">
        <v>0.39</v>
      </c>
      <c r="BV63">
        <v>0</v>
      </c>
      <c r="BW63">
        <v>31.04</v>
      </c>
      <c r="BX63">
        <v>0</v>
      </c>
      <c r="BY63">
        <v>194</v>
      </c>
      <c r="BZ63">
        <v>29.1</v>
      </c>
      <c r="CA63">
        <v>100.38</v>
      </c>
      <c r="CB63">
        <v>37.799999999999997</v>
      </c>
      <c r="CC63">
        <v>16.2</v>
      </c>
    </row>
    <row r="64" spans="1:81">
      <c r="G64" t="s">
        <v>106</v>
      </c>
      <c r="H64" s="115">
        <v>892.22999999999979</v>
      </c>
      <c r="I64" s="88">
        <v>228.30999999999995</v>
      </c>
      <c r="J64" s="88">
        <v>201.86</v>
      </c>
      <c r="K64" s="88">
        <v>20.369999999999997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9.75</v>
      </c>
      <c r="Z64">
        <v>88.27</v>
      </c>
      <c r="AA64">
        <v>17.46</v>
      </c>
      <c r="AB64">
        <v>26.7</v>
      </c>
      <c r="AC64">
        <v>8.9600000000000009</v>
      </c>
      <c r="AD64">
        <v>0.97</v>
      </c>
      <c r="AE64">
        <v>43.65</v>
      </c>
      <c r="AF64">
        <v>29.1</v>
      </c>
      <c r="AG64">
        <v>0</v>
      </c>
      <c r="AH64">
        <v>142.59</v>
      </c>
      <c r="AI64">
        <v>0</v>
      </c>
      <c r="AJ64">
        <v>0</v>
      </c>
      <c r="AK64">
        <v>0</v>
      </c>
      <c r="AL64">
        <v>50.92</v>
      </c>
      <c r="AM64">
        <v>19.399999999999999</v>
      </c>
      <c r="AN64">
        <v>0</v>
      </c>
      <c r="AO64">
        <v>81.48</v>
      </c>
      <c r="AP64">
        <v>60.14</v>
      </c>
      <c r="AQ64">
        <v>32.01</v>
      </c>
      <c r="AR64">
        <v>0</v>
      </c>
      <c r="AS64">
        <v>14.55</v>
      </c>
      <c r="AT64">
        <v>32.33</v>
      </c>
      <c r="AU64">
        <v>22.28</v>
      </c>
      <c r="AV64">
        <v>0</v>
      </c>
      <c r="AW64">
        <v>191.68</v>
      </c>
      <c r="AX64">
        <v>49.47</v>
      </c>
      <c r="AY64">
        <v>0</v>
      </c>
      <c r="AZ64">
        <v>0</v>
      </c>
      <c r="BA64">
        <v>0.66</v>
      </c>
      <c r="BB64">
        <v>0.27</v>
      </c>
      <c r="BC64">
        <v>0.35</v>
      </c>
      <c r="BD64">
        <v>0.64</v>
      </c>
      <c r="BE64">
        <v>0.67</v>
      </c>
      <c r="BF64">
        <v>0.71</v>
      </c>
      <c r="BG64">
        <v>0.67</v>
      </c>
      <c r="BH64">
        <v>0.43</v>
      </c>
      <c r="BI64">
        <v>0.43</v>
      </c>
      <c r="BJ64">
        <v>1.36</v>
      </c>
      <c r="BK64">
        <v>0.39</v>
      </c>
      <c r="BL64">
        <v>0.97</v>
      </c>
      <c r="BM64">
        <v>0.39</v>
      </c>
      <c r="BN64">
        <v>0.39</v>
      </c>
      <c r="BO64">
        <v>0.39</v>
      </c>
      <c r="BP64">
        <v>0.78</v>
      </c>
      <c r="BQ64">
        <v>0.48</v>
      </c>
      <c r="BR64">
        <v>2.91</v>
      </c>
      <c r="BS64">
        <v>0.68</v>
      </c>
      <c r="BT64">
        <v>0.57999999999999996</v>
      </c>
      <c r="BU64">
        <v>0.39</v>
      </c>
      <c r="BV64">
        <v>0</v>
      </c>
      <c r="BW64">
        <v>31.04</v>
      </c>
      <c r="BX64">
        <v>0</v>
      </c>
      <c r="BY64">
        <v>194</v>
      </c>
      <c r="BZ64">
        <v>29.1</v>
      </c>
      <c r="CA64">
        <v>100.38</v>
      </c>
      <c r="CB64">
        <v>36.4</v>
      </c>
      <c r="CC64">
        <v>15.6</v>
      </c>
    </row>
    <row r="65" spans="7:81">
      <c r="G65" t="s">
        <v>107</v>
      </c>
      <c r="H65" s="115">
        <v>888.45999999999992</v>
      </c>
      <c r="I65" s="88">
        <v>227.10999999999996</v>
      </c>
      <c r="J65" s="88">
        <v>201.86</v>
      </c>
      <c r="K65" s="88">
        <v>20.369999999999997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9.75</v>
      </c>
      <c r="Z65">
        <v>88.27</v>
      </c>
      <c r="AA65">
        <v>17.46</v>
      </c>
      <c r="AB65">
        <v>26.7</v>
      </c>
      <c r="AC65">
        <v>8.9600000000000009</v>
      </c>
      <c r="AD65">
        <v>0.97</v>
      </c>
      <c r="AE65">
        <v>43.65</v>
      </c>
      <c r="AF65">
        <v>29.1</v>
      </c>
      <c r="AG65">
        <v>0</v>
      </c>
      <c r="AH65">
        <v>142.59</v>
      </c>
      <c r="AI65">
        <v>0</v>
      </c>
      <c r="AJ65">
        <v>0</v>
      </c>
      <c r="AK65">
        <v>0</v>
      </c>
      <c r="AL65">
        <v>50.92</v>
      </c>
      <c r="AM65">
        <v>19.399999999999999</v>
      </c>
      <c r="AN65">
        <v>0</v>
      </c>
      <c r="AO65">
        <v>81.48</v>
      </c>
      <c r="AP65">
        <v>60.14</v>
      </c>
      <c r="AQ65">
        <v>32.01</v>
      </c>
      <c r="AR65">
        <v>0</v>
      </c>
      <c r="AS65">
        <v>14.55</v>
      </c>
      <c r="AT65">
        <v>32.33</v>
      </c>
      <c r="AU65">
        <v>22.28</v>
      </c>
      <c r="AV65">
        <v>0</v>
      </c>
      <c r="AW65">
        <v>191.68</v>
      </c>
      <c r="AX65">
        <v>49.47</v>
      </c>
      <c r="AY65">
        <v>0</v>
      </c>
      <c r="AZ65">
        <v>0</v>
      </c>
      <c r="BA65">
        <v>0.66</v>
      </c>
      <c r="BB65">
        <v>0.27</v>
      </c>
      <c r="BC65">
        <v>0.35</v>
      </c>
      <c r="BD65">
        <v>0.64</v>
      </c>
      <c r="BE65">
        <v>0.67</v>
      </c>
      <c r="BF65">
        <v>0.71</v>
      </c>
      <c r="BG65">
        <v>0.67</v>
      </c>
      <c r="BH65">
        <v>0.43</v>
      </c>
      <c r="BI65">
        <v>0.43</v>
      </c>
      <c r="BJ65">
        <v>1.36</v>
      </c>
      <c r="BK65">
        <v>0.39</v>
      </c>
      <c r="BL65">
        <v>0.97</v>
      </c>
      <c r="BM65">
        <v>0.39</v>
      </c>
      <c r="BN65">
        <v>0.39</v>
      </c>
      <c r="BO65">
        <v>0.39</v>
      </c>
      <c r="BP65">
        <v>0.78</v>
      </c>
      <c r="BQ65">
        <v>0.48</v>
      </c>
      <c r="BR65">
        <v>2.91</v>
      </c>
      <c r="BS65">
        <v>0.68</v>
      </c>
      <c r="BT65">
        <v>0.57999999999999996</v>
      </c>
      <c r="BU65">
        <v>0.39</v>
      </c>
      <c r="BV65">
        <v>0</v>
      </c>
      <c r="BW65">
        <v>30.07</v>
      </c>
      <c r="BX65">
        <v>0</v>
      </c>
      <c r="BY65">
        <v>194</v>
      </c>
      <c r="BZ65">
        <v>29.1</v>
      </c>
      <c r="CA65">
        <v>100.38</v>
      </c>
      <c r="CB65">
        <v>33.6</v>
      </c>
      <c r="CC65">
        <v>14.4</v>
      </c>
    </row>
    <row r="66" spans="7:81">
      <c r="G66" t="s">
        <v>108</v>
      </c>
      <c r="H66" s="115">
        <v>885.65999999999985</v>
      </c>
      <c r="I66" s="88">
        <v>225.90999999999994</v>
      </c>
      <c r="J66" s="88">
        <v>201.86</v>
      </c>
      <c r="K66" s="88">
        <v>20.369999999999997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9.75</v>
      </c>
      <c r="Z66">
        <v>88.27</v>
      </c>
      <c r="AA66">
        <v>17.46</v>
      </c>
      <c r="AB66">
        <v>26.7</v>
      </c>
      <c r="AC66">
        <v>8.9600000000000009</v>
      </c>
      <c r="AD66">
        <v>0.97</v>
      </c>
      <c r="AE66">
        <v>43.65</v>
      </c>
      <c r="AF66">
        <v>29.1</v>
      </c>
      <c r="AG66">
        <v>0</v>
      </c>
      <c r="AH66">
        <v>142.59</v>
      </c>
      <c r="AI66">
        <v>0</v>
      </c>
      <c r="AJ66">
        <v>0</v>
      </c>
      <c r="AK66">
        <v>0</v>
      </c>
      <c r="AL66">
        <v>50.92</v>
      </c>
      <c r="AM66">
        <v>19.399999999999999</v>
      </c>
      <c r="AN66">
        <v>0</v>
      </c>
      <c r="AO66">
        <v>81.48</v>
      </c>
      <c r="AP66">
        <v>60.14</v>
      </c>
      <c r="AQ66">
        <v>32.01</v>
      </c>
      <c r="AR66">
        <v>0</v>
      </c>
      <c r="AS66">
        <v>14.55</v>
      </c>
      <c r="AT66">
        <v>32.33</v>
      </c>
      <c r="AU66">
        <v>22.28</v>
      </c>
      <c r="AV66">
        <v>0</v>
      </c>
      <c r="AW66">
        <v>191.68</v>
      </c>
      <c r="AX66">
        <v>49.47</v>
      </c>
      <c r="AY66">
        <v>0</v>
      </c>
      <c r="AZ66">
        <v>0</v>
      </c>
      <c r="BA66">
        <v>0.66</v>
      </c>
      <c r="BB66">
        <v>0.27</v>
      </c>
      <c r="BC66">
        <v>0.35</v>
      </c>
      <c r="BD66">
        <v>0.64</v>
      </c>
      <c r="BE66">
        <v>0.67</v>
      </c>
      <c r="BF66">
        <v>0.71</v>
      </c>
      <c r="BG66">
        <v>0.67</v>
      </c>
      <c r="BH66">
        <v>0.43</v>
      </c>
      <c r="BI66">
        <v>0.43</v>
      </c>
      <c r="BJ66">
        <v>1.36</v>
      </c>
      <c r="BK66">
        <v>0.39</v>
      </c>
      <c r="BL66">
        <v>0.97</v>
      </c>
      <c r="BM66">
        <v>0.39</v>
      </c>
      <c r="BN66">
        <v>0.39</v>
      </c>
      <c r="BO66">
        <v>0.39</v>
      </c>
      <c r="BP66">
        <v>0.78</v>
      </c>
      <c r="BQ66">
        <v>0.48</v>
      </c>
      <c r="BR66">
        <v>2.91</v>
      </c>
      <c r="BS66">
        <v>0.68</v>
      </c>
      <c r="BT66">
        <v>0.57999999999999996</v>
      </c>
      <c r="BU66">
        <v>0.39</v>
      </c>
      <c r="BV66">
        <v>0</v>
      </c>
      <c r="BW66">
        <v>30.07</v>
      </c>
      <c r="BX66">
        <v>0</v>
      </c>
      <c r="BY66">
        <v>194</v>
      </c>
      <c r="BZ66">
        <v>29.1</v>
      </c>
      <c r="CA66">
        <v>100.38</v>
      </c>
      <c r="CB66">
        <v>30.8</v>
      </c>
      <c r="CC66">
        <v>13.2</v>
      </c>
    </row>
    <row r="67" spans="7:81">
      <c r="G67" t="s">
        <v>109</v>
      </c>
      <c r="H67" s="115">
        <v>920.7399999999999</v>
      </c>
      <c r="I67" s="88">
        <v>234.40999999999997</v>
      </c>
      <c r="J67" s="88">
        <v>202.04000000000002</v>
      </c>
      <c r="K67" s="88">
        <v>20.369999999999997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9.93</v>
      </c>
      <c r="Z67">
        <v>88.27</v>
      </c>
      <c r="AA67">
        <v>17.46</v>
      </c>
      <c r="AB67">
        <v>26.7</v>
      </c>
      <c r="AC67">
        <v>9.98</v>
      </c>
      <c r="AD67">
        <v>0.97</v>
      </c>
      <c r="AE67">
        <v>43.65</v>
      </c>
      <c r="AF67">
        <v>29.1</v>
      </c>
      <c r="AG67">
        <v>0</v>
      </c>
      <c r="AH67">
        <v>142.59</v>
      </c>
      <c r="AI67">
        <v>0</v>
      </c>
      <c r="AJ67">
        <v>0</v>
      </c>
      <c r="AK67">
        <v>0</v>
      </c>
      <c r="AL67">
        <v>50.92</v>
      </c>
      <c r="AM67">
        <v>19.399999999999999</v>
      </c>
      <c r="AN67">
        <v>0</v>
      </c>
      <c r="AO67">
        <v>81.48</v>
      </c>
      <c r="AP67">
        <v>60.14</v>
      </c>
      <c r="AQ67">
        <v>53.35</v>
      </c>
      <c r="AR67">
        <v>0</v>
      </c>
      <c r="AS67">
        <v>14.55</v>
      </c>
      <c r="AT67">
        <v>32.33</v>
      </c>
      <c r="AU67">
        <v>22.28</v>
      </c>
      <c r="AV67">
        <v>0</v>
      </c>
      <c r="AW67">
        <v>191.68</v>
      </c>
      <c r="AX67">
        <v>65.959999999999994</v>
      </c>
      <c r="AY67">
        <v>0</v>
      </c>
      <c r="AZ67">
        <v>0</v>
      </c>
      <c r="BA67">
        <v>0.66</v>
      </c>
      <c r="BB67">
        <v>0.27</v>
      </c>
      <c r="BC67">
        <v>0.35</v>
      </c>
      <c r="BD67">
        <v>0.64</v>
      </c>
      <c r="BE67">
        <v>0.67</v>
      </c>
      <c r="BF67">
        <v>0.71</v>
      </c>
      <c r="BG67">
        <v>0.67</v>
      </c>
      <c r="BH67">
        <v>0.43</v>
      </c>
      <c r="BI67">
        <v>0.43</v>
      </c>
      <c r="BJ67">
        <v>1.36</v>
      </c>
      <c r="BK67">
        <v>0.39</v>
      </c>
      <c r="BL67">
        <v>0.97</v>
      </c>
      <c r="BM67">
        <v>0.39</v>
      </c>
      <c r="BN67">
        <v>0.39</v>
      </c>
      <c r="BO67">
        <v>0.39</v>
      </c>
      <c r="BP67">
        <v>0.78</v>
      </c>
      <c r="BQ67">
        <v>0.48</v>
      </c>
      <c r="BR67">
        <v>2.91</v>
      </c>
      <c r="BS67">
        <v>0.68</v>
      </c>
      <c r="BT67">
        <v>0.57999999999999996</v>
      </c>
      <c r="BU67">
        <v>0.39</v>
      </c>
      <c r="BV67">
        <v>0</v>
      </c>
      <c r="BW67">
        <v>29.1</v>
      </c>
      <c r="BX67">
        <v>0</v>
      </c>
      <c r="BY67">
        <v>194</v>
      </c>
      <c r="BZ67">
        <v>38.799999999999997</v>
      </c>
      <c r="CA67">
        <v>100.38</v>
      </c>
      <c r="CB67">
        <v>28</v>
      </c>
      <c r="CC67">
        <v>12</v>
      </c>
    </row>
    <row r="68" spans="7:81">
      <c r="G68" t="s">
        <v>110</v>
      </c>
      <c r="H68" s="115">
        <v>919.06999999999982</v>
      </c>
      <c r="I68" s="88">
        <v>234.10999999999996</v>
      </c>
      <c r="J68" s="88">
        <v>202.04000000000002</v>
      </c>
      <c r="K68" s="88">
        <v>20.369999999999997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9.93</v>
      </c>
      <c r="Z68">
        <v>88.27</v>
      </c>
      <c r="AA68">
        <v>17.46</v>
      </c>
      <c r="AB68">
        <v>26.7</v>
      </c>
      <c r="AC68">
        <v>9.98</v>
      </c>
      <c r="AD68">
        <v>0.97</v>
      </c>
      <c r="AE68">
        <v>43.65</v>
      </c>
      <c r="AF68">
        <v>29.1</v>
      </c>
      <c r="AG68">
        <v>0</v>
      </c>
      <c r="AH68">
        <v>142.59</v>
      </c>
      <c r="AI68">
        <v>0</v>
      </c>
      <c r="AJ68">
        <v>0</v>
      </c>
      <c r="AK68">
        <v>0</v>
      </c>
      <c r="AL68">
        <v>50.92</v>
      </c>
      <c r="AM68">
        <v>19.399999999999999</v>
      </c>
      <c r="AN68">
        <v>0</v>
      </c>
      <c r="AO68">
        <v>81.48</v>
      </c>
      <c r="AP68">
        <v>60.14</v>
      </c>
      <c r="AQ68">
        <v>53.35</v>
      </c>
      <c r="AR68">
        <v>0</v>
      </c>
      <c r="AS68">
        <v>14.55</v>
      </c>
      <c r="AT68">
        <v>32.33</v>
      </c>
      <c r="AU68">
        <v>22.28</v>
      </c>
      <c r="AV68">
        <v>0</v>
      </c>
      <c r="AW68">
        <v>191.68</v>
      </c>
      <c r="AX68">
        <v>65.959999999999994</v>
      </c>
      <c r="AY68">
        <v>0</v>
      </c>
      <c r="AZ68">
        <v>0</v>
      </c>
      <c r="BA68">
        <v>0.66</v>
      </c>
      <c r="BB68">
        <v>0.27</v>
      </c>
      <c r="BC68">
        <v>0.35</v>
      </c>
      <c r="BD68">
        <v>0.64</v>
      </c>
      <c r="BE68">
        <v>0.67</v>
      </c>
      <c r="BF68">
        <v>0.71</v>
      </c>
      <c r="BG68">
        <v>0.67</v>
      </c>
      <c r="BH68">
        <v>0.43</v>
      </c>
      <c r="BI68">
        <v>0.43</v>
      </c>
      <c r="BJ68">
        <v>1.36</v>
      </c>
      <c r="BK68">
        <v>0.39</v>
      </c>
      <c r="BL68">
        <v>0.97</v>
      </c>
      <c r="BM68">
        <v>0.39</v>
      </c>
      <c r="BN68">
        <v>0.39</v>
      </c>
      <c r="BO68">
        <v>0.39</v>
      </c>
      <c r="BP68">
        <v>0.78</v>
      </c>
      <c r="BQ68">
        <v>0.48</v>
      </c>
      <c r="BR68">
        <v>2.91</v>
      </c>
      <c r="BS68">
        <v>0.68</v>
      </c>
      <c r="BT68">
        <v>0.57999999999999996</v>
      </c>
      <c r="BU68">
        <v>0.39</v>
      </c>
      <c r="BV68">
        <v>0</v>
      </c>
      <c r="BW68">
        <v>28.13</v>
      </c>
      <c r="BX68">
        <v>0</v>
      </c>
      <c r="BY68">
        <v>194</v>
      </c>
      <c r="BZ68">
        <v>38.799999999999997</v>
      </c>
      <c r="CA68">
        <v>100.38</v>
      </c>
      <c r="CB68">
        <v>27.3</v>
      </c>
      <c r="CC68">
        <v>11.7</v>
      </c>
    </row>
    <row r="69" spans="7:81">
      <c r="G69" t="s">
        <v>111</v>
      </c>
      <c r="H69" s="115">
        <v>916.26999999999987</v>
      </c>
      <c r="I69" s="88">
        <v>232.90999999999997</v>
      </c>
      <c r="J69" s="88">
        <v>202.04000000000002</v>
      </c>
      <c r="K69" s="88">
        <v>20.369999999999997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9.93</v>
      </c>
      <c r="Z69">
        <v>88.27</v>
      </c>
      <c r="AA69">
        <v>17.46</v>
      </c>
      <c r="AB69">
        <v>26.7</v>
      </c>
      <c r="AC69">
        <v>9.98</v>
      </c>
      <c r="AD69">
        <v>0.97</v>
      </c>
      <c r="AE69">
        <v>43.65</v>
      </c>
      <c r="AF69">
        <v>29.1</v>
      </c>
      <c r="AG69">
        <v>0</v>
      </c>
      <c r="AH69">
        <v>142.59</v>
      </c>
      <c r="AI69">
        <v>0</v>
      </c>
      <c r="AJ69">
        <v>0</v>
      </c>
      <c r="AK69">
        <v>0</v>
      </c>
      <c r="AL69">
        <v>50.92</v>
      </c>
      <c r="AM69">
        <v>19.399999999999999</v>
      </c>
      <c r="AN69">
        <v>0</v>
      </c>
      <c r="AO69">
        <v>81.48</v>
      </c>
      <c r="AP69">
        <v>60.14</v>
      </c>
      <c r="AQ69">
        <v>53.35</v>
      </c>
      <c r="AR69">
        <v>0</v>
      </c>
      <c r="AS69">
        <v>14.55</v>
      </c>
      <c r="AT69">
        <v>32.33</v>
      </c>
      <c r="AU69">
        <v>22.28</v>
      </c>
      <c r="AV69">
        <v>0</v>
      </c>
      <c r="AW69">
        <v>191.68</v>
      </c>
      <c r="AX69">
        <v>65.959999999999994</v>
      </c>
      <c r="AY69">
        <v>0</v>
      </c>
      <c r="AZ69">
        <v>0</v>
      </c>
      <c r="BA69">
        <v>0.66</v>
      </c>
      <c r="BB69">
        <v>0.27</v>
      </c>
      <c r="BC69">
        <v>0.35</v>
      </c>
      <c r="BD69">
        <v>0.64</v>
      </c>
      <c r="BE69">
        <v>0.67</v>
      </c>
      <c r="BF69">
        <v>0.71</v>
      </c>
      <c r="BG69">
        <v>0.67</v>
      </c>
      <c r="BH69">
        <v>0.43</v>
      </c>
      <c r="BI69">
        <v>0.43</v>
      </c>
      <c r="BJ69">
        <v>1.36</v>
      </c>
      <c r="BK69">
        <v>0.39</v>
      </c>
      <c r="BL69">
        <v>0.97</v>
      </c>
      <c r="BM69">
        <v>0.39</v>
      </c>
      <c r="BN69">
        <v>0.39</v>
      </c>
      <c r="BO69">
        <v>0.39</v>
      </c>
      <c r="BP69">
        <v>0.78</v>
      </c>
      <c r="BQ69">
        <v>0.48</v>
      </c>
      <c r="BR69">
        <v>2.91</v>
      </c>
      <c r="BS69">
        <v>0.68</v>
      </c>
      <c r="BT69">
        <v>0.57999999999999996</v>
      </c>
      <c r="BU69">
        <v>0.39</v>
      </c>
      <c r="BV69">
        <v>0</v>
      </c>
      <c r="BW69">
        <v>28.13</v>
      </c>
      <c r="BX69">
        <v>0</v>
      </c>
      <c r="BY69">
        <v>194</v>
      </c>
      <c r="BZ69">
        <v>38.799999999999997</v>
      </c>
      <c r="CA69">
        <v>100.38</v>
      </c>
      <c r="CB69">
        <v>24.5</v>
      </c>
      <c r="CC69">
        <v>10.5</v>
      </c>
    </row>
    <row r="70" spans="7:81">
      <c r="G70" t="s">
        <v>112</v>
      </c>
      <c r="H70" s="115">
        <v>913.3599999999999</v>
      </c>
      <c r="I70" s="88">
        <v>232.90999999999997</v>
      </c>
      <c r="J70" s="88">
        <v>202.04000000000002</v>
      </c>
      <c r="K70" s="88">
        <v>20.369999999999997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9.93</v>
      </c>
      <c r="Z70">
        <v>88.27</v>
      </c>
      <c r="AA70">
        <v>17.46</v>
      </c>
      <c r="AB70">
        <v>26.7</v>
      </c>
      <c r="AC70">
        <v>9.98</v>
      </c>
      <c r="AD70">
        <v>0.97</v>
      </c>
      <c r="AE70">
        <v>43.65</v>
      </c>
      <c r="AF70">
        <v>29.1</v>
      </c>
      <c r="AG70">
        <v>0</v>
      </c>
      <c r="AH70">
        <v>142.59</v>
      </c>
      <c r="AI70">
        <v>0</v>
      </c>
      <c r="AJ70">
        <v>0</v>
      </c>
      <c r="AK70">
        <v>0</v>
      </c>
      <c r="AL70">
        <v>50.92</v>
      </c>
      <c r="AM70">
        <v>19.399999999999999</v>
      </c>
      <c r="AN70">
        <v>0</v>
      </c>
      <c r="AO70">
        <v>81.48</v>
      </c>
      <c r="AP70">
        <v>60.14</v>
      </c>
      <c r="AQ70">
        <v>53.35</v>
      </c>
      <c r="AR70">
        <v>0</v>
      </c>
      <c r="AS70">
        <v>14.55</v>
      </c>
      <c r="AT70">
        <v>32.33</v>
      </c>
      <c r="AU70">
        <v>22.28</v>
      </c>
      <c r="AV70">
        <v>0</v>
      </c>
      <c r="AW70">
        <v>191.68</v>
      </c>
      <c r="AX70">
        <v>65.959999999999994</v>
      </c>
      <c r="AY70">
        <v>0</v>
      </c>
      <c r="AZ70">
        <v>0</v>
      </c>
      <c r="BA70">
        <v>0.66</v>
      </c>
      <c r="BB70">
        <v>0.27</v>
      </c>
      <c r="BC70">
        <v>0.35</v>
      </c>
      <c r="BD70">
        <v>0.64</v>
      </c>
      <c r="BE70">
        <v>0.67</v>
      </c>
      <c r="BF70">
        <v>0.71</v>
      </c>
      <c r="BG70">
        <v>0.67</v>
      </c>
      <c r="BH70">
        <v>0.43</v>
      </c>
      <c r="BI70">
        <v>0.43</v>
      </c>
      <c r="BJ70">
        <v>1.36</v>
      </c>
      <c r="BK70">
        <v>0.39</v>
      </c>
      <c r="BL70">
        <v>0.97</v>
      </c>
      <c r="BM70">
        <v>0.39</v>
      </c>
      <c r="BN70">
        <v>0.39</v>
      </c>
      <c r="BO70">
        <v>0.39</v>
      </c>
      <c r="BP70">
        <v>0.78</v>
      </c>
      <c r="BQ70">
        <v>0.48</v>
      </c>
      <c r="BR70">
        <v>2.91</v>
      </c>
      <c r="BS70">
        <v>0.68</v>
      </c>
      <c r="BT70">
        <v>0.57999999999999996</v>
      </c>
      <c r="BU70">
        <v>0.39</v>
      </c>
      <c r="BV70">
        <v>0</v>
      </c>
      <c r="BW70">
        <v>25.22</v>
      </c>
      <c r="BX70">
        <v>0</v>
      </c>
      <c r="BY70">
        <v>194</v>
      </c>
      <c r="BZ70">
        <v>38.799999999999997</v>
      </c>
      <c r="CA70">
        <v>100.38</v>
      </c>
      <c r="CB70">
        <v>24.5</v>
      </c>
      <c r="CC70">
        <v>10.5</v>
      </c>
    </row>
    <row r="71" spans="7:81">
      <c r="G71" t="s">
        <v>113</v>
      </c>
      <c r="H71" s="115">
        <v>975.81999999999982</v>
      </c>
      <c r="I71" s="88">
        <v>270.20999999999998</v>
      </c>
      <c r="J71" s="88">
        <v>202.23000000000002</v>
      </c>
      <c r="K71" s="88">
        <v>20.369999999999997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29.1</v>
      </c>
      <c r="Y71">
        <v>10.119999999999999</v>
      </c>
      <c r="Z71">
        <v>88.27</v>
      </c>
      <c r="AA71">
        <v>17.46</v>
      </c>
      <c r="AB71">
        <v>26.7</v>
      </c>
      <c r="AC71">
        <v>9.98</v>
      </c>
      <c r="AD71">
        <v>0.97</v>
      </c>
      <c r="AE71">
        <v>43.65</v>
      </c>
      <c r="AF71">
        <v>0</v>
      </c>
      <c r="AG71">
        <v>0</v>
      </c>
      <c r="AH71">
        <v>142.59</v>
      </c>
      <c r="AI71">
        <v>0</v>
      </c>
      <c r="AJ71">
        <v>0</v>
      </c>
      <c r="AK71">
        <v>0</v>
      </c>
      <c r="AL71">
        <v>50.92</v>
      </c>
      <c r="AM71">
        <v>19.399999999999999</v>
      </c>
      <c r="AN71">
        <v>0</v>
      </c>
      <c r="AO71">
        <v>81.48</v>
      </c>
      <c r="AP71">
        <v>60.14</v>
      </c>
      <c r="AQ71">
        <v>53.35</v>
      </c>
      <c r="AR71">
        <v>0</v>
      </c>
      <c r="AS71">
        <v>14.55</v>
      </c>
      <c r="AT71">
        <v>32.33</v>
      </c>
      <c r="AU71">
        <v>22.28</v>
      </c>
      <c r="AV71">
        <v>0</v>
      </c>
      <c r="AW71">
        <v>191.68</v>
      </c>
      <c r="AX71">
        <v>65.959999999999994</v>
      </c>
      <c r="AY71">
        <v>0</v>
      </c>
      <c r="AZ71">
        <v>0</v>
      </c>
      <c r="BA71">
        <v>0.66</v>
      </c>
      <c r="BB71">
        <v>0.27</v>
      </c>
      <c r="BC71">
        <v>0.35</v>
      </c>
      <c r="BD71">
        <v>0.64</v>
      </c>
      <c r="BE71">
        <v>0.67</v>
      </c>
      <c r="BF71">
        <v>0.71</v>
      </c>
      <c r="BG71">
        <v>0.67</v>
      </c>
      <c r="BH71">
        <v>0.43</v>
      </c>
      <c r="BI71">
        <v>0.43</v>
      </c>
      <c r="BJ71">
        <v>1.36</v>
      </c>
      <c r="BK71">
        <v>0.39</v>
      </c>
      <c r="BL71">
        <v>0.97</v>
      </c>
      <c r="BM71">
        <v>0.39</v>
      </c>
      <c r="BN71">
        <v>0.39</v>
      </c>
      <c r="BO71">
        <v>0.39</v>
      </c>
      <c r="BP71">
        <v>0.78</v>
      </c>
      <c r="BQ71">
        <v>0.48</v>
      </c>
      <c r="BR71">
        <v>2.91</v>
      </c>
      <c r="BS71">
        <v>0.68</v>
      </c>
      <c r="BT71">
        <v>0.57999999999999996</v>
      </c>
      <c r="BU71">
        <v>0.39</v>
      </c>
      <c r="BV71">
        <v>0</v>
      </c>
      <c r="BW71">
        <v>23.28</v>
      </c>
      <c r="BX71">
        <v>0</v>
      </c>
      <c r="BY71">
        <v>291</v>
      </c>
      <c r="BZ71">
        <v>48.5</v>
      </c>
      <c r="CA71">
        <v>100.38</v>
      </c>
      <c r="CB71">
        <v>21</v>
      </c>
      <c r="CC71">
        <v>9</v>
      </c>
    </row>
    <row r="72" spans="7:81">
      <c r="G72" t="s">
        <v>114</v>
      </c>
      <c r="H72" s="115">
        <v>971.07999999999993</v>
      </c>
      <c r="I72" s="88">
        <v>269.01</v>
      </c>
      <c r="J72" s="88">
        <v>202.23000000000002</v>
      </c>
      <c r="K72" s="88">
        <v>20.369999999999997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29.1</v>
      </c>
      <c r="Y72">
        <v>10.119999999999999</v>
      </c>
      <c r="Z72">
        <v>88.27</v>
      </c>
      <c r="AA72">
        <v>17.46</v>
      </c>
      <c r="AB72">
        <v>26.7</v>
      </c>
      <c r="AC72">
        <v>9.98</v>
      </c>
      <c r="AD72">
        <v>0.97</v>
      </c>
      <c r="AE72">
        <v>43.65</v>
      </c>
      <c r="AF72">
        <v>0</v>
      </c>
      <c r="AG72">
        <v>0</v>
      </c>
      <c r="AH72">
        <v>142.59</v>
      </c>
      <c r="AI72">
        <v>0</v>
      </c>
      <c r="AJ72">
        <v>0</v>
      </c>
      <c r="AK72">
        <v>0</v>
      </c>
      <c r="AL72">
        <v>50.92</v>
      </c>
      <c r="AM72">
        <v>19.399999999999999</v>
      </c>
      <c r="AN72">
        <v>0</v>
      </c>
      <c r="AO72">
        <v>81.48</v>
      </c>
      <c r="AP72">
        <v>60.14</v>
      </c>
      <c r="AQ72">
        <v>53.35</v>
      </c>
      <c r="AR72">
        <v>0</v>
      </c>
      <c r="AS72">
        <v>14.55</v>
      </c>
      <c r="AT72">
        <v>32.33</v>
      </c>
      <c r="AU72">
        <v>22.28</v>
      </c>
      <c r="AV72">
        <v>0</v>
      </c>
      <c r="AW72">
        <v>191.68</v>
      </c>
      <c r="AX72">
        <v>65.959999999999994</v>
      </c>
      <c r="AY72">
        <v>0</v>
      </c>
      <c r="AZ72">
        <v>0</v>
      </c>
      <c r="BA72">
        <v>0.66</v>
      </c>
      <c r="BB72">
        <v>0.27</v>
      </c>
      <c r="BC72">
        <v>0.35</v>
      </c>
      <c r="BD72">
        <v>0.64</v>
      </c>
      <c r="BE72">
        <v>0.67</v>
      </c>
      <c r="BF72">
        <v>0.71</v>
      </c>
      <c r="BG72">
        <v>0.67</v>
      </c>
      <c r="BH72">
        <v>0.43</v>
      </c>
      <c r="BI72">
        <v>0.43</v>
      </c>
      <c r="BJ72">
        <v>1.36</v>
      </c>
      <c r="BK72">
        <v>0.39</v>
      </c>
      <c r="BL72">
        <v>0.97</v>
      </c>
      <c r="BM72">
        <v>0.39</v>
      </c>
      <c r="BN72">
        <v>0.39</v>
      </c>
      <c r="BO72">
        <v>0.39</v>
      </c>
      <c r="BP72">
        <v>0.78</v>
      </c>
      <c r="BQ72">
        <v>0.48</v>
      </c>
      <c r="BR72">
        <v>2.91</v>
      </c>
      <c r="BS72">
        <v>0.68</v>
      </c>
      <c r="BT72">
        <v>0.57999999999999996</v>
      </c>
      <c r="BU72">
        <v>0.39</v>
      </c>
      <c r="BV72">
        <v>0</v>
      </c>
      <c r="BW72">
        <v>21.34</v>
      </c>
      <c r="BX72">
        <v>0</v>
      </c>
      <c r="BY72">
        <v>291</v>
      </c>
      <c r="BZ72">
        <v>48.5</v>
      </c>
      <c r="CA72">
        <v>100.38</v>
      </c>
      <c r="CB72">
        <v>18.2</v>
      </c>
      <c r="CC72">
        <v>7.8</v>
      </c>
    </row>
    <row r="73" spans="7:81">
      <c r="G73" t="s">
        <v>115</v>
      </c>
      <c r="H73" s="115">
        <v>968.43999999999983</v>
      </c>
      <c r="I73" s="88">
        <v>268.70999999999998</v>
      </c>
      <c r="J73" s="88">
        <v>202.23000000000002</v>
      </c>
      <c r="K73" s="88">
        <v>20.369999999999997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29.1</v>
      </c>
      <c r="Y73">
        <v>10.119999999999999</v>
      </c>
      <c r="Z73">
        <v>88.27</v>
      </c>
      <c r="AA73">
        <v>17.46</v>
      </c>
      <c r="AB73">
        <v>26.7</v>
      </c>
      <c r="AC73">
        <v>9.98</v>
      </c>
      <c r="AD73">
        <v>0.97</v>
      </c>
      <c r="AE73">
        <v>43.65</v>
      </c>
      <c r="AF73">
        <v>0</v>
      </c>
      <c r="AG73">
        <v>0</v>
      </c>
      <c r="AH73">
        <v>142.59</v>
      </c>
      <c r="AI73">
        <v>0</v>
      </c>
      <c r="AJ73">
        <v>0</v>
      </c>
      <c r="AK73">
        <v>0</v>
      </c>
      <c r="AL73">
        <v>50.92</v>
      </c>
      <c r="AM73">
        <v>19.399999999999999</v>
      </c>
      <c r="AN73">
        <v>0</v>
      </c>
      <c r="AO73">
        <v>81.48</v>
      </c>
      <c r="AP73">
        <v>60.14</v>
      </c>
      <c r="AQ73">
        <v>53.35</v>
      </c>
      <c r="AR73">
        <v>0</v>
      </c>
      <c r="AS73">
        <v>14.55</v>
      </c>
      <c r="AT73">
        <v>32.33</v>
      </c>
      <c r="AU73">
        <v>22.28</v>
      </c>
      <c r="AV73">
        <v>0</v>
      </c>
      <c r="AW73">
        <v>191.68</v>
      </c>
      <c r="AX73">
        <v>65.959999999999994</v>
      </c>
      <c r="AY73">
        <v>0</v>
      </c>
      <c r="AZ73">
        <v>0</v>
      </c>
      <c r="BA73">
        <v>0.66</v>
      </c>
      <c r="BB73">
        <v>0.27</v>
      </c>
      <c r="BC73">
        <v>0.35</v>
      </c>
      <c r="BD73">
        <v>0.64</v>
      </c>
      <c r="BE73">
        <v>0.67</v>
      </c>
      <c r="BF73">
        <v>0.71</v>
      </c>
      <c r="BG73">
        <v>0.67</v>
      </c>
      <c r="BH73">
        <v>0.43</v>
      </c>
      <c r="BI73">
        <v>0.43</v>
      </c>
      <c r="BJ73">
        <v>1.36</v>
      </c>
      <c r="BK73">
        <v>0.39</v>
      </c>
      <c r="BL73">
        <v>0.97</v>
      </c>
      <c r="BM73">
        <v>0.39</v>
      </c>
      <c r="BN73">
        <v>0.39</v>
      </c>
      <c r="BO73">
        <v>0.39</v>
      </c>
      <c r="BP73">
        <v>0.78</v>
      </c>
      <c r="BQ73">
        <v>0.48</v>
      </c>
      <c r="BR73">
        <v>2.91</v>
      </c>
      <c r="BS73">
        <v>0.68</v>
      </c>
      <c r="BT73">
        <v>0.57999999999999996</v>
      </c>
      <c r="BU73">
        <v>0.39</v>
      </c>
      <c r="BV73">
        <v>0</v>
      </c>
      <c r="BW73">
        <v>19.399999999999999</v>
      </c>
      <c r="BX73">
        <v>0</v>
      </c>
      <c r="BY73">
        <v>291</v>
      </c>
      <c r="BZ73">
        <v>48.5</v>
      </c>
      <c r="CA73">
        <v>100.38</v>
      </c>
      <c r="CB73">
        <v>17.5</v>
      </c>
      <c r="CC73">
        <v>7.5</v>
      </c>
    </row>
    <row r="74" spans="7:81">
      <c r="G74" t="s">
        <v>116</v>
      </c>
      <c r="H74" s="115">
        <v>930.02</v>
      </c>
      <c r="I74" s="88">
        <v>267.20999999999998</v>
      </c>
      <c r="J74" s="88">
        <v>202.23000000000002</v>
      </c>
      <c r="K74" s="88">
        <v>20.369999999999997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29.1</v>
      </c>
      <c r="Y74">
        <v>10.119999999999999</v>
      </c>
      <c r="Z74">
        <v>88.27</v>
      </c>
      <c r="AA74">
        <v>17.46</v>
      </c>
      <c r="AB74">
        <v>26.7</v>
      </c>
      <c r="AC74">
        <v>9.98</v>
      </c>
      <c r="AD74">
        <v>0.97</v>
      </c>
      <c r="AE74">
        <v>43.65</v>
      </c>
      <c r="AF74">
        <v>0</v>
      </c>
      <c r="AG74">
        <v>0</v>
      </c>
      <c r="AH74">
        <v>142.59</v>
      </c>
      <c r="AI74">
        <v>0</v>
      </c>
      <c r="AJ74">
        <v>0</v>
      </c>
      <c r="AK74">
        <v>0</v>
      </c>
      <c r="AL74">
        <v>50.92</v>
      </c>
      <c r="AM74">
        <v>19.399999999999999</v>
      </c>
      <c r="AN74">
        <v>0</v>
      </c>
      <c r="AO74">
        <v>81.48</v>
      </c>
      <c r="AP74">
        <v>60.14</v>
      </c>
      <c r="AQ74">
        <v>53.35</v>
      </c>
      <c r="AR74">
        <v>0</v>
      </c>
      <c r="AS74">
        <v>14.55</v>
      </c>
      <c r="AT74">
        <v>32.33</v>
      </c>
      <c r="AU74">
        <v>22.28</v>
      </c>
      <c r="AV74">
        <v>0</v>
      </c>
      <c r="AW74">
        <v>191.68</v>
      </c>
      <c r="AX74">
        <v>32.01</v>
      </c>
      <c r="AY74">
        <v>0</v>
      </c>
      <c r="AZ74">
        <v>0</v>
      </c>
      <c r="BA74">
        <v>0.66</v>
      </c>
      <c r="BB74">
        <v>0.27</v>
      </c>
      <c r="BC74">
        <v>0.35</v>
      </c>
      <c r="BD74">
        <v>0.64</v>
      </c>
      <c r="BE74">
        <v>0.67</v>
      </c>
      <c r="BF74">
        <v>0.71</v>
      </c>
      <c r="BG74">
        <v>0.67</v>
      </c>
      <c r="BH74">
        <v>0.43</v>
      </c>
      <c r="BI74">
        <v>0.43</v>
      </c>
      <c r="BJ74">
        <v>1.36</v>
      </c>
      <c r="BK74">
        <v>0.39</v>
      </c>
      <c r="BL74">
        <v>0.97</v>
      </c>
      <c r="BM74">
        <v>0.39</v>
      </c>
      <c r="BN74">
        <v>0.39</v>
      </c>
      <c r="BO74">
        <v>0.39</v>
      </c>
      <c r="BP74">
        <v>0.78</v>
      </c>
      <c r="BQ74">
        <v>0.48</v>
      </c>
      <c r="BR74">
        <v>2.91</v>
      </c>
      <c r="BS74">
        <v>0.68</v>
      </c>
      <c r="BT74">
        <v>0.57999999999999996</v>
      </c>
      <c r="BU74">
        <v>0.39</v>
      </c>
      <c r="BV74">
        <v>0</v>
      </c>
      <c r="BW74">
        <v>18.43</v>
      </c>
      <c r="BX74">
        <v>0</v>
      </c>
      <c r="BY74">
        <v>291</v>
      </c>
      <c r="BZ74">
        <v>48.5</v>
      </c>
      <c r="CA74">
        <v>100.38</v>
      </c>
      <c r="CB74">
        <v>14</v>
      </c>
      <c r="CC74">
        <v>6</v>
      </c>
    </row>
    <row r="75" spans="7:81">
      <c r="G75" t="s">
        <v>117</v>
      </c>
      <c r="H75" s="115">
        <v>878.6</v>
      </c>
      <c r="I75" s="88">
        <v>256.01</v>
      </c>
      <c r="J75" s="88">
        <v>202.32000000000002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10.210000000000001</v>
      </c>
      <c r="Z75">
        <v>88.27</v>
      </c>
      <c r="AA75">
        <v>17.46</v>
      </c>
      <c r="AB75">
        <v>26.7</v>
      </c>
      <c r="AC75">
        <v>9.98</v>
      </c>
      <c r="AD75">
        <v>0.97</v>
      </c>
      <c r="AE75">
        <v>43.65</v>
      </c>
      <c r="AF75">
        <v>0</v>
      </c>
      <c r="AG75">
        <v>0</v>
      </c>
      <c r="AH75">
        <v>142.59</v>
      </c>
      <c r="AI75">
        <v>0</v>
      </c>
      <c r="AJ75">
        <v>0</v>
      </c>
      <c r="AK75">
        <v>0</v>
      </c>
      <c r="AL75">
        <v>50.92</v>
      </c>
      <c r="AM75">
        <v>0</v>
      </c>
      <c r="AN75">
        <v>0</v>
      </c>
      <c r="AO75">
        <v>81.48</v>
      </c>
      <c r="AP75">
        <v>8.73</v>
      </c>
      <c r="AQ75">
        <v>67.900000000000006</v>
      </c>
      <c r="AR75">
        <v>0</v>
      </c>
      <c r="AS75">
        <v>14.55</v>
      </c>
      <c r="AT75">
        <v>32.33</v>
      </c>
      <c r="AU75">
        <v>22.28</v>
      </c>
      <c r="AV75">
        <v>0</v>
      </c>
      <c r="AW75">
        <v>191.68</v>
      </c>
      <c r="AX75">
        <v>0</v>
      </c>
      <c r="AY75">
        <v>0</v>
      </c>
      <c r="AZ75">
        <v>0</v>
      </c>
      <c r="BA75">
        <v>0.66</v>
      </c>
      <c r="BB75">
        <v>0.27</v>
      </c>
      <c r="BC75">
        <v>0.35</v>
      </c>
      <c r="BD75">
        <v>0.64</v>
      </c>
      <c r="BE75">
        <v>0.67</v>
      </c>
      <c r="BF75">
        <v>0.71</v>
      </c>
      <c r="BG75">
        <v>0.67</v>
      </c>
      <c r="BH75">
        <v>0.43</v>
      </c>
      <c r="BI75">
        <v>0.43</v>
      </c>
      <c r="BJ75">
        <v>1.36</v>
      </c>
      <c r="BK75">
        <v>0.39</v>
      </c>
      <c r="BL75">
        <v>0.97</v>
      </c>
      <c r="BM75">
        <v>0.39</v>
      </c>
      <c r="BN75">
        <v>0.39</v>
      </c>
      <c r="BO75">
        <v>0.39</v>
      </c>
      <c r="BP75">
        <v>0.78</v>
      </c>
      <c r="BQ75">
        <v>0.48</v>
      </c>
      <c r="BR75">
        <v>2.91</v>
      </c>
      <c r="BS75">
        <v>0.68</v>
      </c>
      <c r="BT75">
        <v>0.57999999999999996</v>
      </c>
      <c r="BU75">
        <v>0.39</v>
      </c>
      <c r="BV75">
        <v>0</v>
      </c>
      <c r="BW75">
        <v>17.46</v>
      </c>
      <c r="BX75">
        <v>21.92</v>
      </c>
      <c r="BY75">
        <v>291</v>
      </c>
      <c r="BZ75">
        <v>67.900000000000006</v>
      </c>
      <c r="CA75">
        <v>100.38</v>
      </c>
      <c r="CB75">
        <v>10.5</v>
      </c>
      <c r="CC75">
        <v>4.5</v>
      </c>
    </row>
    <row r="76" spans="7:81">
      <c r="G76" t="s">
        <v>118</v>
      </c>
      <c r="H76" s="115">
        <v>903.23000000000013</v>
      </c>
      <c r="I76" s="88">
        <v>254.50999999999996</v>
      </c>
      <c r="J76" s="88">
        <v>202.32000000000002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10.210000000000001</v>
      </c>
      <c r="Z76">
        <v>88.27</v>
      </c>
      <c r="AA76">
        <v>17.46</v>
      </c>
      <c r="AB76">
        <v>26.7</v>
      </c>
      <c r="AC76">
        <v>9.98</v>
      </c>
      <c r="AD76">
        <v>0.97</v>
      </c>
      <c r="AE76">
        <v>43.65</v>
      </c>
      <c r="AF76">
        <v>0</v>
      </c>
      <c r="AG76">
        <v>0</v>
      </c>
      <c r="AH76">
        <v>142.59</v>
      </c>
      <c r="AI76">
        <v>0</v>
      </c>
      <c r="AJ76">
        <v>0</v>
      </c>
      <c r="AK76">
        <v>0</v>
      </c>
      <c r="AL76">
        <v>50.92</v>
      </c>
      <c r="AM76">
        <v>0</v>
      </c>
      <c r="AN76">
        <v>0</v>
      </c>
      <c r="AO76">
        <v>81.48</v>
      </c>
      <c r="AP76">
        <v>8.73</v>
      </c>
      <c r="AQ76">
        <v>67.900000000000006</v>
      </c>
      <c r="AR76">
        <v>0</v>
      </c>
      <c r="AS76">
        <v>14.55</v>
      </c>
      <c r="AT76">
        <v>32.33</v>
      </c>
      <c r="AU76">
        <v>22.28</v>
      </c>
      <c r="AV76">
        <v>0</v>
      </c>
      <c r="AW76">
        <v>191.68</v>
      </c>
      <c r="AX76">
        <v>29.1</v>
      </c>
      <c r="AY76">
        <v>0</v>
      </c>
      <c r="AZ76">
        <v>0</v>
      </c>
      <c r="BA76">
        <v>0.66</v>
      </c>
      <c r="BB76">
        <v>0.27</v>
      </c>
      <c r="BC76">
        <v>0.35</v>
      </c>
      <c r="BD76">
        <v>0.64</v>
      </c>
      <c r="BE76">
        <v>0.67</v>
      </c>
      <c r="BF76">
        <v>0.71</v>
      </c>
      <c r="BG76">
        <v>0.67</v>
      </c>
      <c r="BH76">
        <v>0.43</v>
      </c>
      <c r="BI76">
        <v>0.43</v>
      </c>
      <c r="BJ76">
        <v>1.36</v>
      </c>
      <c r="BK76">
        <v>0.39</v>
      </c>
      <c r="BL76">
        <v>0.97</v>
      </c>
      <c r="BM76">
        <v>0.39</v>
      </c>
      <c r="BN76">
        <v>0.39</v>
      </c>
      <c r="BO76">
        <v>0.39</v>
      </c>
      <c r="BP76">
        <v>0.78</v>
      </c>
      <c r="BQ76">
        <v>0.48</v>
      </c>
      <c r="BR76">
        <v>2.91</v>
      </c>
      <c r="BS76">
        <v>0.68</v>
      </c>
      <c r="BT76">
        <v>0.57999999999999996</v>
      </c>
      <c r="BU76">
        <v>0.39</v>
      </c>
      <c r="BV76">
        <v>0</v>
      </c>
      <c r="BW76">
        <v>16.489999999999998</v>
      </c>
      <c r="BX76">
        <v>21.92</v>
      </c>
      <c r="BY76">
        <v>291</v>
      </c>
      <c r="BZ76">
        <v>67.900000000000006</v>
      </c>
      <c r="CA76">
        <v>100.38</v>
      </c>
      <c r="CB76">
        <v>7</v>
      </c>
      <c r="CC76">
        <v>3</v>
      </c>
    </row>
    <row r="77" spans="7:81">
      <c r="G77" t="s">
        <v>119</v>
      </c>
      <c r="H77" s="115">
        <v>910.8900000000001</v>
      </c>
      <c r="I77" s="88">
        <v>253.21999999999997</v>
      </c>
      <c r="J77" s="88">
        <v>202.32000000000002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10.210000000000001</v>
      </c>
      <c r="Z77">
        <v>88.27</v>
      </c>
      <c r="AA77">
        <v>17.46</v>
      </c>
      <c r="AB77">
        <v>26.7</v>
      </c>
      <c r="AC77">
        <v>9.98</v>
      </c>
      <c r="AD77">
        <v>0.97</v>
      </c>
      <c r="AE77">
        <v>43.65</v>
      </c>
      <c r="AF77">
        <v>0</v>
      </c>
      <c r="AG77">
        <v>0</v>
      </c>
      <c r="AH77">
        <v>142.59</v>
      </c>
      <c r="AI77">
        <v>0</v>
      </c>
      <c r="AJ77">
        <v>0</v>
      </c>
      <c r="AK77">
        <v>0</v>
      </c>
      <c r="AL77">
        <v>50.92</v>
      </c>
      <c r="AM77">
        <v>0</v>
      </c>
      <c r="AN77">
        <v>0</v>
      </c>
      <c r="AO77">
        <v>81.48</v>
      </c>
      <c r="AP77">
        <v>11.64</v>
      </c>
      <c r="AQ77">
        <v>67.900000000000006</v>
      </c>
      <c r="AR77">
        <v>0</v>
      </c>
      <c r="AS77">
        <v>14.55</v>
      </c>
      <c r="AT77">
        <v>32.33</v>
      </c>
      <c r="AU77">
        <v>22.28</v>
      </c>
      <c r="AV77">
        <v>0</v>
      </c>
      <c r="AW77">
        <v>191.68</v>
      </c>
      <c r="AX77">
        <v>38.799999999999997</v>
      </c>
      <c r="AY77">
        <v>0</v>
      </c>
      <c r="AZ77">
        <v>0</v>
      </c>
      <c r="BA77">
        <v>0.66</v>
      </c>
      <c r="BB77">
        <v>0.27</v>
      </c>
      <c r="BC77">
        <v>0.35</v>
      </c>
      <c r="BD77">
        <v>0.64</v>
      </c>
      <c r="BE77">
        <v>0.67</v>
      </c>
      <c r="BF77">
        <v>0.71</v>
      </c>
      <c r="BG77">
        <v>0.67</v>
      </c>
      <c r="BH77">
        <v>0.43</v>
      </c>
      <c r="BI77">
        <v>0.43</v>
      </c>
      <c r="BJ77">
        <v>1.36</v>
      </c>
      <c r="BK77">
        <v>0.39</v>
      </c>
      <c r="BL77">
        <v>0.97</v>
      </c>
      <c r="BM77">
        <v>0.39</v>
      </c>
      <c r="BN77">
        <v>0.39</v>
      </c>
      <c r="BO77">
        <v>0.39</v>
      </c>
      <c r="BP77">
        <v>0.78</v>
      </c>
      <c r="BQ77">
        <v>0.48</v>
      </c>
      <c r="BR77">
        <v>2.91</v>
      </c>
      <c r="BS77">
        <v>0.68</v>
      </c>
      <c r="BT77">
        <v>0.57999999999999996</v>
      </c>
      <c r="BU77">
        <v>0.39</v>
      </c>
      <c r="BV77">
        <v>0</v>
      </c>
      <c r="BW77">
        <v>14.55</v>
      </c>
      <c r="BX77">
        <v>21.92</v>
      </c>
      <c r="BY77">
        <v>291</v>
      </c>
      <c r="BZ77">
        <v>67.900000000000006</v>
      </c>
      <c r="CA77">
        <v>100.38</v>
      </c>
      <c r="CB77">
        <v>3.99</v>
      </c>
      <c r="CC77">
        <v>1.71</v>
      </c>
    </row>
    <row r="78" spans="7:81">
      <c r="G78" t="s">
        <v>120</v>
      </c>
      <c r="H78" s="115">
        <v>931.85</v>
      </c>
      <c r="I78" s="88">
        <v>251.80999999999997</v>
      </c>
      <c r="J78" s="88">
        <v>202.32000000000002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10.210000000000001</v>
      </c>
      <c r="Z78">
        <v>88.27</v>
      </c>
      <c r="AA78">
        <v>17.46</v>
      </c>
      <c r="AB78">
        <v>26.7</v>
      </c>
      <c r="AC78">
        <v>9.98</v>
      </c>
      <c r="AD78">
        <v>0.97</v>
      </c>
      <c r="AE78">
        <v>43.65</v>
      </c>
      <c r="AF78">
        <v>0</v>
      </c>
      <c r="AG78">
        <v>0</v>
      </c>
      <c r="AH78">
        <v>142.59</v>
      </c>
      <c r="AI78">
        <v>0</v>
      </c>
      <c r="AJ78">
        <v>0</v>
      </c>
      <c r="AK78">
        <v>0</v>
      </c>
      <c r="AL78">
        <v>50.92</v>
      </c>
      <c r="AM78">
        <v>0</v>
      </c>
      <c r="AN78">
        <v>0</v>
      </c>
      <c r="AO78">
        <v>81.48</v>
      </c>
      <c r="AP78">
        <v>11.64</v>
      </c>
      <c r="AQ78">
        <v>67.900000000000006</v>
      </c>
      <c r="AR78">
        <v>0</v>
      </c>
      <c r="AS78">
        <v>14.55</v>
      </c>
      <c r="AT78">
        <v>32.33</v>
      </c>
      <c r="AU78">
        <v>22.28</v>
      </c>
      <c r="AV78">
        <v>0</v>
      </c>
      <c r="AW78">
        <v>191.68</v>
      </c>
      <c r="AX78">
        <v>63.05</v>
      </c>
      <c r="AY78">
        <v>0</v>
      </c>
      <c r="AZ78">
        <v>0</v>
      </c>
      <c r="BA78">
        <v>0.66</v>
      </c>
      <c r="BB78">
        <v>0.27</v>
      </c>
      <c r="BC78">
        <v>0.35</v>
      </c>
      <c r="BD78">
        <v>0.64</v>
      </c>
      <c r="BE78">
        <v>0.67</v>
      </c>
      <c r="BF78">
        <v>0.71</v>
      </c>
      <c r="BG78">
        <v>0.67</v>
      </c>
      <c r="BH78">
        <v>0.43</v>
      </c>
      <c r="BI78">
        <v>0.43</v>
      </c>
      <c r="BJ78">
        <v>1.36</v>
      </c>
      <c r="BK78">
        <v>0.39</v>
      </c>
      <c r="BL78">
        <v>0.97</v>
      </c>
      <c r="BM78">
        <v>0.39</v>
      </c>
      <c r="BN78">
        <v>0.39</v>
      </c>
      <c r="BO78">
        <v>0.39</v>
      </c>
      <c r="BP78">
        <v>0.78</v>
      </c>
      <c r="BQ78">
        <v>0.48</v>
      </c>
      <c r="BR78">
        <v>2.91</v>
      </c>
      <c r="BS78">
        <v>0.68</v>
      </c>
      <c r="BT78">
        <v>0.57999999999999996</v>
      </c>
      <c r="BU78">
        <v>0.39</v>
      </c>
      <c r="BV78">
        <v>0</v>
      </c>
      <c r="BW78">
        <v>14.55</v>
      </c>
      <c r="BX78">
        <v>21.92</v>
      </c>
      <c r="BY78">
        <v>291</v>
      </c>
      <c r="BZ78">
        <v>67.900000000000006</v>
      </c>
      <c r="CA78">
        <v>100.38</v>
      </c>
      <c r="CB78">
        <v>0.7</v>
      </c>
      <c r="CC78">
        <v>0.3</v>
      </c>
    </row>
    <row r="79" spans="7:81">
      <c r="G79" t="s">
        <v>121</v>
      </c>
      <c r="H79" s="115">
        <v>942.78</v>
      </c>
      <c r="I79" s="88">
        <v>236.96999999999997</v>
      </c>
      <c r="J79" s="88">
        <v>202.13000000000002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58.2</v>
      </c>
      <c r="X79">
        <v>0</v>
      </c>
      <c r="Y79">
        <v>10.02</v>
      </c>
      <c r="Z79">
        <v>88.27</v>
      </c>
      <c r="AA79">
        <v>17.46</v>
      </c>
      <c r="AB79">
        <v>26.7</v>
      </c>
      <c r="AC79">
        <v>9.98</v>
      </c>
      <c r="AD79">
        <v>0.97</v>
      </c>
      <c r="AE79">
        <v>43.65</v>
      </c>
      <c r="AF79">
        <v>0</v>
      </c>
      <c r="AG79">
        <v>0</v>
      </c>
      <c r="AH79">
        <v>142.59</v>
      </c>
      <c r="AI79">
        <v>0</v>
      </c>
      <c r="AJ79">
        <v>0</v>
      </c>
      <c r="AK79">
        <v>0</v>
      </c>
      <c r="AL79">
        <v>50.92</v>
      </c>
      <c r="AM79">
        <v>0</v>
      </c>
      <c r="AN79">
        <v>0</v>
      </c>
      <c r="AO79">
        <v>81.48</v>
      </c>
      <c r="AP79">
        <v>0</v>
      </c>
      <c r="AQ79">
        <v>0</v>
      </c>
      <c r="AR79">
        <v>0</v>
      </c>
      <c r="AS79">
        <v>14.55</v>
      </c>
      <c r="AT79">
        <v>32.33</v>
      </c>
      <c r="AU79">
        <v>22.28</v>
      </c>
      <c r="AV79">
        <v>0</v>
      </c>
      <c r="AW79">
        <v>191.68</v>
      </c>
      <c r="AX79">
        <v>0</v>
      </c>
      <c r="AY79">
        <v>0</v>
      </c>
      <c r="AZ79">
        <v>0</v>
      </c>
      <c r="BA79">
        <v>0.66</v>
      </c>
      <c r="BB79">
        <v>0.28000000000000003</v>
      </c>
      <c r="BC79">
        <v>0.35</v>
      </c>
      <c r="BD79">
        <v>0.64</v>
      </c>
      <c r="BE79">
        <v>0.68</v>
      </c>
      <c r="BF79">
        <v>0.71</v>
      </c>
      <c r="BG79">
        <v>0.65</v>
      </c>
      <c r="BH79">
        <v>0.43</v>
      </c>
      <c r="BI79">
        <v>0.43</v>
      </c>
      <c r="BJ79">
        <v>1.36</v>
      </c>
      <c r="BK79">
        <v>0.39</v>
      </c>
      <c r="BL79">
        <v>0.97</v>
      </c>
      <c r="BM79">
        <v>0.39</v>
      </c>
      <c r="BN79">
        <v>0.39</v>
      </c>
      <c r="BO79">
        <v>0.39</v>
      </c>
      <c r="BP79">
        <v>0.78</v>
      </c>
      <c r="BQ79">
        <v>0.48</v>
      </c>
      <c r="BR79">
        <v>2.91</v>
      </c>
      <c r="BS79">
        <v>0.68</v>
      </c>
      <c r="BT79">
        <v>0.57999999999999996</v>
      </c>
      <c r="BU79">
        <v>0.39</v>
      </c>
      <c r="BV79">
        <v>0</v>
      </c>
      <c r="BW79">
        <v>13.58</v>
      </c>
      <c r="BX79">
        <v>21.92</v>
      </c>
      <c r="BY79">
        <v>388</v>
      </c>
      <c r="BZ79">
        <v>53.35</v>
      </c>
      <c r="CA79">
        <v>100.38</v>
      </c>
      <c r="CB79">
        <v>0</v>
      </c>
      <c r="CC79">
        <v>0</v>
      </c>
    </row>
    <row r="80" spans="7:81">
      <c r="G80" t="s">
        <v>122</v>
      </c>
      <c r="H80" s="115">
        <v>942.78</v>
      </c>
      <c r="I80" s="88">
        <v>236.96999999999997</v>
      </c>
      <c r="J80" s="88">
        <v>202.13000000000002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58.2</v>
      </c>
      <c r="X80">
        <v>0</v>
      </c>
      <c r="Y80">
        <v>10.02</v>
      </c>
      <c r="Z80">
        <v>88.27</v>
      </c>
      <c r="AA80">
        <v>17.46</v>
      </c>
      <c r="AB80">
        <v>26.7</v>
      </c>
      <c r="AC80">
        <v>9.98</v>
      </c>
      <c r="AD80">
        <v>0.97</v>
      </c>
      <c r="AE80">
        <v>43.65</v>
      </c>
      <c r="AF80">
        <v>0</v>
      </c>
      <c r="AG80">
        <v>0</v>
      </c>
      <c r="AH80">
        <v>142.59</v>
      </c>
      <c r="AI80">
        <v>0</v>
      </c>
      <c r="AJ80">
        <v>0</v>
      </c>
      <c r="AK80">
        <v>0</v>
      </c>
      <c r="AL80">
        <v>50.92</v>
      </c>
      <c r="AM80">
        <v>0</v>
      </c>
      <c r="AN80">
        <v>0</v>
      </c>
      <c r="AO80">
        <v>81.48</v>
      </c>
      <c r="AP80">
        <v>0</v>
      </c>
      <c r="AQ80">
        <v>0</v>
      </c>
      <c r="AR80">
        <v>0</v>
      </c>
      <c r="AS80">
        <v>14.55</v>
      </c>
      <c r="AT80">
        <v>32.33</v>
      </c>
      <c r="AU80">
        <v>22.28</v>
      </c>
      <c r="AV80">
        <v>0</v>
      </c>
      <c r="AW80">
        <v>191.68</v>
      </c>
      <c r="AX80">
        <v>0</v>
      </c>
      <c r="AY80">
        <v>0</v>
      </c>
      <c r="AZ80">
        <v>0</v>
      </c>
      <c r="BA80">
        <v>0.66</v>
      </c>
      <c r="BB80">
        <v>0.28000000000000003</v>
      </c>
      <c r="BC80">
        <v>0.35</v>
      </c>
      <c r="BD80">
        <v>0.64</v>
      </c>
      <c r="BE80">
        <v>0.68</v>
      </c>
      <c r="BF80">
        <v>0.71</v>
      </c>
      <c r="BG80">
        <v>0.65</v>
      </c>
      <c r="BH80">
        <v>0.43</v>
      </c>
      <c r="BI80">
        <v>0.43</v>
      </c>
      <c r="BJ80">
        <v>1.36</v>
      </c>
      <c r="BK80">
        <v>0.39</v>
      </c>
      <c r="BL80">
        <v>0.97</v>
      </c>
      <c r="BM80">
        <v>0.39</v>
      </c>
      <c r="BN80">
        <v>0.39</v>
      </c>
      <c r="BO80">
        <v>0.39</v>
      </c>
      <c r="BP80">
        <v>0.78</v>
      </c>
      <c r="BQ80">
        <v>0.48</v>
      </c>
      <c r="BR80">
        <v>2.91</v>
      </c>
      <c r="BS80">
        <v>0.68</v>
      </c>
      <c r="BT80">
        <v>0.57999999999999996</v>
      </c>
      <c r="BU80">
        <v>0.39</v>
      </c>
      <c r="BV80">
        <v>0</v>
      </c>
      <c r="BW80">
        <v>13.58</v>
      </c>
      <c r="BX80">
        <v>21.92</v>
      </c>
      <c r="BY80">
        <v>388</v>
      </c>
      <c r="BZ80">
        <v>53.35</v>
      </c>
      <c r="CA80">
        <v>100.38</v>
      </c>
      <c r="CB80">
        <v>0</v>
      </c>
      <c r="CC80">
        <v>0</v>
      </c>
    </row>
    <row r="81" spans="7:81">
      <c r="G81" t="s">
        <v>123</v>
      </c>
      <c r="H81" s="115">
        <v>975.76</v>
      </c>
      <c r="I81" s="88">
        <v>236.96999999999997</v>
      </c>
      <c r="J81" s="88">
        <v>202.13000000000002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58.2</v>
      </c>
      <c r="X81">
        <v>0</v>
      </c>
      <c r="Y81">
        <v>10.02</v>
      </c>
      <c r="Z81">
        <v>88.27</v>
      </c>
      <c r="AA81">
        <v>17.46</v>
      </c>
      <c r="AB81">
        <v>26.7</v>
      </c>
      <c r="AC81">
        <v>9.98</v>
      </c>
      <c r="AD81">
        <v>0.97</v>
      </c>
      <c r="AE81">
        <v>43.65</v>
      </c>
      <c r="AF81">
        <v>0</v>
      </c>
      <c r="AG81">
        <v>0</v>
      </c>
      <c r="AH81">
        <v>142.59</v>
      </c>
      <c r="AI81">
        <v>0</v>
      </c>
      <c r="AJ81">
        <v>0</v>
      </c>
      <c r="AK81">
        <v>0</v>
      </c>
      <c r="AL81">
        <v>50.92</v>
      </c>
      <c r="AM81">
        <v>0</v>
      </c>
      <c r="AN81">
        <v>0</v>
      </c>
      <c r="AO81">
        <v>81.48</v>
      </c>
      <c r="AP81">
        <v>0</v>
      </c>
      <c r="AQ81">
        <v>33.950000000000003</v>
      </c>
      <c r="AR81">
        <v>0</v>
      </c>
      <c r="AS81">
        <v>14.55</v>
      </c>
      <c r="AT81">
        <v>32.33</v>
      </c>
      <c r="AU81">
        <v>22.28</v>
      </c>
      <c r="AV81">
        <v>0</v>
      </c>
      <c r="AW81">
        <v>191.68</v>
      </c>
      <c r="AX81">
        <v>0</v>
      </c>
      <c r="AY81">
        <v>0</v>
      </c>
      <c r="AZ81">
        <v>0</v>
      </c>
      <c r="BA81">
        <v>0.66</v>
      </c>
      <c r="BB81">
        <v>0.28000000000000003</v>
      </c>
      <c r="BC81">
        <v>0.35</v>
      </c>
      <c r="BD81">
        <v>0.64</v>
      </c>
      <c r="BE81">
        <v>0.68</v>
      </c>
      <c r="BF81">
        <v>0.71</v>
      </c>
      <c r="BG81">
        <v>0.65</v>
      </c>
      <c r="BH81">
        <v>0.43</v>
      </c>
      <c r="BI81">
        <v>0.43</v>
      </c>
      <c r="BJ81">
        <v>1.36</v>
      </c>
      <c r="BK81">
        <v>0.39</v>
      </c>
      <c r="BL81">
        <v>0.97</v>
      </c>
      <c r="BM81">
        <v>0.39</v>
      </c>
      <c r="BN81">
        <v>0.39</v>
      </c>
      <c r="BO81">
        <v>0.39</v>
      </c>
      <c r="BP81">
        <v>0.78</v>
      </c>
      <c r="BQ81">
        <v>0.48</v>
      </c>
      <c r="BR81">
        <v>2.91</v>
      </c>
      <c r="BS81">
        <v>0.68</v>
      </c>
      <c r="BT81">
        <v>0.57999999999999996</v>
      </c>
      <c r="BU81">
        <v>0.39</v>
      </c>
      <c r="BV81">
        <v>0</v>
      </c>
      <c r="BW81">
        <v>12.61</v>
      </c>
      <c r="BX81">
        <v>21.92</v>
      </c>
      <c r="BY81">
        <v>388</v>
      </c>
      <c r="BZ81">
        <v>53.35</v>
      </c>
      <c r="CA81">
        <v>100.38</v>
      </c>
      <c r="CB81">
        <v>0</v>
      </c>
      <c r="CC81">
        <v>0</v>
      </c>
    </row>
    <row r="82" spans="7:81">
      <c r="G82" t="s">
        <v>124</v>
      </c>
      <c r="H82" s="115">
        <v>985.45999999999992</v>
      </c>
      <c r="I82" s="88">
        <v>236.96999999999997</v>
      </c>
      <c r="J82" s="88">
        <v>202.13000000000002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58.2</v>
      </c>
      <c r="X82">
        <v>0</v>
      </c>
      <c r="Y82">
        <v>10.02</v>
      </c>
      <c r="Z82">
        <v>88.27</v>
      </c>
      <c r="AA82">
        <v>17.46</v>
      </c>
      <c r="AB82">
        <v>26.7</v>
      </c>
      <c r="AC82">
        <v>9.98</v>
      </c>
      <c r="AD82">
        <v>0.97</v>
      </c>
      <c r="AE82">
        <v>43.65</v>
      </c>
      <c r="AF82">
        <v>0</v>
      </c>
      <c r="AG82">
        <v>0</v>
      </c>
      <c r="AH82">
        <v>142.59</v>
      </c>
      <c r="AI82">
        <v>0</v>
      </c>
      <c r="AJ82">
        <v>0</v>
      </c>
      <c r="AK82">
        <v>0</v>
      </c>
      <c r="AL82">
        <v>50.92</v>
      </c>
      <c r="AM82">
        <v>0</v>
      </c>
      <c r="AN82">
        <v>0</v>
      </c>
      <c r="AO82">
        <v>81.48</v>
      </c>
      <c r="AP82">
        <v>0</v>
      </c>
      <c r="AQ82">
        <v>43.65</v>
      </c>
      <c r="AR82">
        <v>0</v>
      </c>
      <c r="AS82">
        <v>14.55</v>
      </c>
      <c r="AT82">
        <v>32.33</v>
      </c>
      <c r="AU82">
        <v>22.28</v>
      </c>
      <c r="AV82">
        <v>0</v>
      </c>
      <c r="AW82">
        <v>191.68</v>
      </c>
      <c r="AX82">
        <v>0</v>
      </c>
      <c r="AY82">
        <v>0</v>
      </c>
      <c r="AZ82">
        <v>0</v>
      </c>
      <c r="BA82">
        <v>0.66</v>
      </c>
      <c r="BB82">
        <v>0.28000000000000003</v>
      </c>
      <c r="BC82">
        <v>0.35</v>
      </c>
      <c r="BD82">
        <v>0.64</v>
      </c>
      <c r="BE82">
        <v>0.68</v>
      </c>
      <c r="BF82">
        <v>0.71</v>
      </c>
      <c r="BG82">
        <v>0.65</v>
      </c>
      <c r="BH82">
        <v>0.43</v>
      </c>
      <c r="BI82">
        <v>0.43</v>
      </c>
      <c r="BJ82">
        <v>1.36</v>
      </c>
      <c r="BK82">
        <v>0.39</v>
      </c>
      <c r="BL82">
        <v>0.97</v>
      </c>
      <c r="BM82">
        <v>0.39</v>
      </c>
      <c r="BN82">
        <v>0.39</v>
      </c>
      <c r="BO82">
        <v>0.39</v>
      </c>
      <c r="BP82">
        <v>0.78</v>
      </c>
      <c r="BQ82">
        <v>0.48</v>
      </c>
      <c r="BR82">
        <v>2.91</v>
      </c>
      <c r="BS82">
        <v>0.68</v>
      </c>
      <c r="BT82">
        <v>0.57999999999999996</v>
      </c>
      <c r="BU82">
        <v>0.39</v>
      </c>
      <c r="BV82">
        <v>0</v>
      </c>
      <c r="BW82">
        <v>12.61</v>
      </c>
      <c r="BX82">
        <v>21.92</v>
      </c>
      <c r="BY82">
        <v>388</v>
      </c>
      <c r="BZ82">
        <v>53.35</v>
      </c>
      <c r="CA82">
        <v>100.38</v>
      </c>
      <c r="CB82">
        <v>0</v>
      </c>
      <c r="CC82">
        <v>0</v>
      </c>
    </row>
    <row r="83" spans="7:81">
      <c r="G83" t="s">
        <v>125</v>
      </c>
      <c r="H83" s="115">
        <v>1013.59</v>
      </c>
      <c r="I83" s="88">
        <v>236.96999999999997</v>
      </c>
      <c r="J83" s="88">
        <v>202.04000000000002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58.2</v>
      </c>
      <c r="X83">
        <v>0</v>
      </c>
      <c r="Y83">
        <v>9.93</v>
      </c>
      <c r="Z83">
        <v>88.27</v>
      </c>
      <c r="AA83">
        <v>17.46</v>
      </c>
      <c r="AB83">
        <v>26.7</v>
      </c>
      <c r="AC83">
        <v>9.98</v>
      </c>
      <c r="AD83">
        <v>0.97</v>
      </c>
      <c r="AE83">
        <v>43.65</v>
      </c>
      <c r="AF83">
        <v>0</v>
      </c>
      <c r="AG83">
        <v>0</v>
      </c>
      <c r="AH83">
        <v>142.59</v>
      </c>
      <c r="AI83">
        <v>0</v>
      </c>
      <c r="AJ83">
        <v>0</v>
      </c>
      <c r="AK83">
        <v>0</v>
      </c>
      <c r="AL83">
        <v>50.92</v>
      </c>
      <c r="AM83">
        <v>0</v>
      </c>
      <c r="AN83">
        <v>0</v>
      </c>
      <c r="AO83">
        <v>81.48</v>
      </c>
      <c r="AP83">
        <v>0</v>
      </c>
      <c r="AQ83">
        <v>24.25</v>
      </c>
      <c r="AR83">
        <v>0</v>
      </c>
      <c r="AS83">
        <v>14.55</v>
      </c>
      <c r="AT83">
        <v>32.33</v>
      </c>
      <c r="AU83">
        <v>22.28</v>
      </c>
      <c r="AV83">
        <v>0</v>
      </c>
      <c r="AW83">
        <v>191.68</v>
      </c>
      <c r="AX83">
        <v>0</v>
      </c>
      <c r="AY83">
        <v>0</v>
      </c>
      <c r="AZ83">
        <v>0</v>
      </c>
      <c r="BA83">
        <v>0.61</v>
      </c>
      <c r="BB83">
        <v>0.28000000000000003</v>
      </c>
      <c r="BC83">
        <v>0.36</v>
      </c>
      <c r="BD83">
        <v>0.67</v>
      </c>
      <c r="BE83">
        <v>0.68</v>
      </c>
      <c r="BF83">
        <v>0.72</v>
      </c>
      <c r="BG83">
        <v>0.65</v>
      </c>
      <c r="BH83">
        <v>0.43</v>
      </c>
      <c r="BI83">
        <v>0.43</v>
      </c>
      <c r="BJ83">
        <v>1.36</v>
      </c>
      <c r="BK83">
        <v>0.39</v>
      </c>
      <c r="BL83">
        <v>0.97</v>
      </c>
      <c r="BM83">
        <v>0.39</v>
      </c>
      <c r="BN83">
        <v>0.39</v>
      </c>
      <c r="BO83">
        <v>0.39</v>
      </c>
      <c r="BP83">
        <v>0.78</v>
      </c>
      <c r="BQ83">
        <v>0.48</v>
      </c>
      <c r="BR83">
        <v>2.91</v>
      </c>
      <c r="BS83">
        <v>0.68</v>
      </c>
      <c r="BT83">
        <v>0.57999999999999996</v>
      </c>
      <c r="BU83">
        <v>0.39</v>
      </c>
      <c r="BV83">
        <v>0</v>
      </c>
      <c r="BW83">
        <v>11.64</v>
      </c>
      <c r="BX83">
        <v>21.92</v>
      </c>
      <c r="BY83">
        <v>436.5</v>
      </c>
      <c r="BZ83">
        <v>53.35</v>
      </c>
      <c r="CA83">
        <v>100.38</v>
      </c>
      <c r="CB83">
        <v>0</v>
      </c>
      <c r="CC83">
        <v>0</v>
      </c>
    </row>
    <row r="84" spans="7:81">
      <c r="G84" t="s">
        <v>126</v>
      </c>
      <c r="H84" s="115">
        <v>1037.8400000000001</v>
      </c>
      <c r="I84" s="88">
        <v>236.96999999999997</v>
      </c>
      <c r="J84" s="88">
        <v>202.04000000000002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58.2</v>
      </c>
      <c r="X84">
        <v>0</v>
      </c>
      <c r="Y84">
        <v>9.93</v>
      </c>
      <c r="Z84">
        <v>88.27</v>
      </c>
      <c r="AA84">
        <v>17.46</v>
      </c>
      <c r="AB84">
        <v>26.7</v>
      </c>
      <c r="AC84">
        <v>9.98</v>
      </c>
      <c r="AD84">
        <v>0.97</v>
      </c>
      <c r="AE84">
        <v>43.65</v>
      </c>
      <c r="AF84">
        <v>0</v>
      </c>
      <c r="AG84">
        <v>0</v>
      </c>
      <c r="AH84">
        <v>142.59</v>
      </c>
      <c r="AI84">
        <v>0</v>
      </c>
      <c r="AJ84">
        <v>0</v>
      </c>
      <c r="AK84">
        <v>0</v>
      </c>
      <c r="AL84">
        <v>50.92</v>
      </c>
      <c r="AM84">
        <v>0</v>
      </c>
      <c r="AN84">
        <v>0</v>
      </c>
      <c r="AO84">
        <v>81.48</v>
      </c>
      <c r="AP84">
        <v>0</v>
      </c>
      <c r="AQ84">
        <v>48.5</v>
      </c>
      <c r="AR84">
        <v>0</v>
      </c>
      <c r="AS84">
        <v>14.55</v>
      </c>
      <c r="AT84">
        <v>32.33</v>
      </c>
      <c r="AU84">
        <v>22.28</v>
      </c>
      <c r="AV84">
        <v>0</v>
      </c>
      <c r="AW84">
        <v>191.68</v>
      </c>
      <c r="AX84">
        <v>0</v>
      </c>
      <c r="AY84">
        <v>0</v>
      </c>
      <c r="AZ84">
        <v>0</v>
      </c>
      <c r="BA84">
        <v>0.61</v>
      </c>
      <c r="BB84">
        <v>0.28000000000000003</v>
      </c>
      <c r="BC84">
        <v>0.36</v>
      </c>
      <c r="BD84">
        <v>0.67</v>
      </c>
      <c r="BE84">
        <v>0.68</v>
      </c>
      <c r="BF84">
        <v>0.72</v>
      </c>
      <c r="BG84">
        <v>0.65</v>
      </c>
      <c r="BH84">
        <v>0.43</v>
      </c>
      <c r="BI84">
        <v>0.43</v>
      </c>
      <c r="BJ84">
        <v>1.36</v>
      </c>
      <c r="BK84">
        <v>0.39</v>
      </c>
      <c r="BL84">
        <v>0.97</v>
      </c>
      <c r="BM84">
        <v>0.39</v>
      </c>
      <c r="BN84">
        <v>0.39</v>
      </c>
      <c r="BO84">
        <v>0.39</v>
      </c>
      <c r="BP84">
        <v>0.78</v>
      </c>
      <c r="BQ84">
        <v>0.48</v>
      </c>
      <c r="BR84">
        <v>2.91</v>
      </c>
      <c r="BS84">
        <v>0.68</v>
      </c>
      <c r="BT84">
        <v>0.57999999999999996</v>
      </c>
      <c r="BU84">
        <v>0.39</v>
      </c>
      <c r="BV84">
        <v>0</v>
      </c>
      <c r="BW84">
        <v>11.64</v>
      </c>
      <c r="BX84">
        <v>21.92</v>
      </c>
      <c r="BY84">
        <v>436.5</v>
      </c>
      <c r="BZ84">
        <v>53.35</v>
      </c>
      <c r="CA84">
        <v>100.38</v>
      </c>
      <c r="CB84">
        <v>0</v>
      </c>
      <c r="CC84">
        <v>0</v>
      </c>
    </row>
    <row r="85" spans="7:81">
      <c r="G85" t="s">
        <v>127</v>
      </c>
      <c r="H85" s="115">
        <v>1090.2199999999998</v>
      </c>
      <c r="I85" s="88">
        <v>236.96999999999997</v>
      </c>
      <c r="J85" s="88">
        <v>202.04000000000002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58.2</v>
      </c>
      <c r="X85">
        <v>0</v>
      </c>
      <c r="Y85">
        <v>9.93</v>
      </c>
      <c r="Z85">
        <v>88.27</v>
      </c>
      <c r="AA85">
        <v>17.46</v>
      </c>
      <c r="AB85">
        <v>26.7</v>
      </c>
      <c r="AC85">
        <v>9.98</v>
      </c>
      <c r="AD85">
        <v>0.97</v>
      </c>
      <c r="AE85">
        <v>43.65</v>
      </c>
      <c r="AF85">
        <v>0</v>
      </c>
      <c r="AG85">
        <v>0</v>
      </c>
      <c r="AH85">
        <v>142.59</v>
      </c>
      <c r="AI85">
        <v>0</v>
      </c>
      <c r="AJ85">
        <v>0</v>
      </c>
      <c r="AK85">
        <v>0</v>
      </c>
      <c r="AL85">
        <v>50.92</v>
      </c>
      <c r="AM85">
        <v>0</v>
      </c>
      <c r="AN85">
        <v>0</v>
      </c>
      <c r="AO85">
        <v>81.48</v>
      </c>
      <c r="AP85">
        <v>32.979999999999997</v>
      </c>
      <c r="AQ85">
        <v>67.900000000000006</v>
      </c>
      <c r="AR85">
        <v>0</v>
      </c>
      <c r="AS85">
        <v>14.55</v>
      </c>
      <c r="AT85">
        <v>32.33</v>
      </c>
      <c r="AU85">
        <v>22.28</v>
      </c>
      <c r="AV85">
        <v>0</v>
      </c>
      <c r="AW85">
        <v>191.68</v>
      </c>
      <c r="AX85">
        <v>0</v>
      </c>
      <c r="AY85">
        <v>0</v>
      </c>
      <c r="AZ85">
        <v>0</v>
      </c>
      <c r="BA85">
        <v>0.61</v>
      </c>
      <c r="BB85">
        <v>0.28000000000000003</v>
      </c>
      <c r="BC85">
        <v>0.36</v>
      </c>
      <c r="BD85">
        <v>0.67</v>
      </c>
      <c r="BE85">
        <v>0.68</v>
      </c>
      <c r="BF85">
        <v>0.72</v>
      </c>
      <c r="BG85">
        <v>0.65</v>
      </c>
      <c r="BH85">
        <v>0.43</v>
      </c>
      <c r="BI85">
        <v>0.43</v>
      </c>
      <c r="BJ85">
        <v>1.36</v>
      </c>
      <c r="BK85">
        <v>0.39</v>
      </c>
      <c r="BL85">
        <v>0.97</v>
      </c>
      <c r="BM85">
        <v>0.39</v>
      </c>
      <c r="BN85">
        <v>0.39</v>
      </c>
      <c r="BO85">
        <v>0.39</v>
      </c>
      <c r="BP85">
        <v>0.78</v>
      </c>
      <c r="BQ85">
        <v>0.48</v>
      </c>
      <c r="BR85">
        <v>2.91</v>
      </c>
      <c r="BS85">
        <v>0.68</v>
      </c>
      <c r="BT85">
        <v>0.57999999999999996</v>
      </c>
      <c r="BU85">
        <v>0.39</v>
      </c>
      <c r="BV85">
        <v>0</v>
      </c>
      <c r="BW85">
        <v>11.64</v>
      </c>
      <c r="BX85">
        <v>21.92</v>
      </c>
      <c r="BY85">
        <v>436.5</v>
      </c>
      <c r="BZ85">
        <v>53.35</v>
      </c>
      <c r="CA85">
        <v>100.38</v>
      </c>
      <c r="CB85">
        <v>0</v>
      </c>
      <c r="CC85">
        <v>0</v>
      </c>
    </row>
    <row r="86" spans="7:81">
      <c r="G86" t="s">
        <v>128</v>
      </c>
      <c r="H86" s="115">
        <v>1134.8399999999997</v>
      </c>
      <c r="I86" s="88">
        <v>236.96999999999997</v>
      </c>
      <c r="J86" s="88">
        <v>202.04000000000002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58.2</v>
      </c>
      <c r="X86">
        <v>0</v>
      </c>
      <c r="Y86">
        <v>9.93</v>
      </c>
      <c r="Z86">
        <v>88.27</v>
      </c>
      <c r="AA86">
        <v>17.46</v>
      </c>
      <c r="AB86">
        <v>26.7</v>
      </c>
      <c r="AC86">
        <v>9.98</v>
      </c>
      <c r="AD86">
        <v>0.97</v>
      </c>
      <c r="AE86">
        <v>43.65</v>
      </c>
      <c r="AF86">
        <v>0</v>
      </c>
      <c r="AG86">
        <v>0</v>
      </c>
      <c r="AH86">
        <v>142.59</v>
      </c>
      <c r="AI86">
        <v>0</v>
      </c>
      <c r="AJ86">
        <v>0</v>
      </c>
      <c r="AK86">
        <v>0</v>
      </c>
      <c r="AL86">
        <v>50.92</v>
      </c>
      <c r="AM86">
        <v>0</v>
      </c>
      <c r="AN86">
        <v>0</v>
      </c>
      <c r="AO86">
        <v>81.48</v>
      </c>
      <c r="AP86">
        <v>29.1</v>
      </c>
      <c r="AQ86">
        <v>67.900000000000006</v>
      </c>
      <c r="AR86">
        <v>0</v>
      </c>
      <c r="AS86">
        <v>14.55</v>
      </c>
      <c r="AT86">
        <v>32.33</v>
      </c>
      <c r="AU86">
        <v>22.28</v>
      </c>
      <c r="AV86">
        <v>0</v>
      </c>
      <c r="AW86">
        <v>191.68</v>
      </c>
      <c r="AX86">
        <v>48.5</v>
      </c>
      <c r="AY86">
        <v>0</v>
      </c>
      <c r="AZ86">
        <v>0</v>
      </c>
      <c r="BA86">
        <v>0.61</v>
      </c>
      <c r="BB86">
        <v>0.28000000000000003</v>
      </c>
      <c r="BC86">
        <v>0.36</v>
      </c>
      <c r="BD86">
        <v>0.67</v>
      </c>
      <c r="BE86">
        <v>0.68</v>
      </c>
      <c r="BF86">
        <v>0.72</v>
      </c>
      <c r="BG86">
        <v>0.65</v>
      </c>
      <c r="BH86">
        <v>0.43</v>
      </c>
      <c r="BI86">
        <v>0.43</v>
      </c>
      <c r="BJ86">
        <v>1.36</v>
      </c>
      <c r="BK86">
        <v>0.39</v>
      </c>
      <c r="BL86">
        <v>0.97</v>
      </c>
      <c r="BM86">
        <v>0.39</v>
      </c>
      <c r="BN86">
        <v>0.39</v>
      </c>
      <c r="BO86">
        <v>0.39</v>
      </c>
      <c r="BP86">
        <v>0.78</v>
      </c>
      <c r="BQ86">
        <v>0.48</v>
      </c>
      <c r="BR86">
        <v>2.91</v>
      </c>
      <c r="BS86">
        <v>0.68</v>
      </c>
      <c r="BT86">
        <v>0.57999999999999996</v>
      </c>
      <c r="BU86">
        <v>0.39</v>
      </c>
      <c r="BV86">
        <v>0</v>
      </c>
      <c r="BW86">
        <v>11.64</v>
      </c>
      <c r="BX86">
        <v>21.92</v>
      </c>
      <c r="BY86">
        <v>436.5</v>
      </c>
      <c r="BZ86">
        <v>53.35</v>
      </c>
      <c r="CA86">
        <v>100.38</v>
      </c>
      <c r="CB86">
        <v>0</v>
      </c>
      <c r="CC86">
        <v>0</v>
      </c>
    </row>
    <row r="87" spans="7:81">
      <c r="G87" t="s">
        <v>129</v>
      </c>
      <c r="H87" s="115">
        <v>1235.7199999999998</v>
      </c>
      <c r="I87" s="88">
        <v>297.97999999999996</v>
      </c>
      <c r="J87" s="88">
        <v>201.95000000000002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58.2</v>
      </c>
      <c r="X87">
        <v>0</v>
      </c>
      <c r="Y87">
        <v>9.84</v>
      </c>
      <c r="Z87">
        <v>88.27</v>
      </c>
      <c r="AA87">
        <v>17.46</v>
      </c>
      <c r="AB87">
        <v>26.7</v>
      </c>
      <c r="AC87">
        <v>9.98</v>
      </c>
      <c r="AD87">
        <v>0.97</v>
      </c>
      <c r="AE87">
        <v>43.65</v>
      </c>
      <c r="AF87">
        <v>0</v>
      </c>
      <c r="AG87">
        <v>0</v>
      </c>
      <c r="AH87">
        <v>142.59</v>
      </c>
      <c r="AI87">
        <v>0</v>
      </c>
      <c r="AJ87">
        <v>0</v>
      </c>
      <c r="AK87">
        <v>0</v>
      </c>
      <c r="AL87">
        <v>50.92</v>
      </c>
      <c r="AM87">
        <v>0</v>
      </c>
      <c r="AN87">
        <v>0</v>
      </c>
      <c r="AO87">
        <v>81.48</v>
      </c>
      <c r="AP87">
        <v>39.770000000000003</v>
      </c>
      <c r="AQ87">
        <v>67.900000000000006</v>
      </c>
      <c r="AR87">
        <v>14.55</v>
      </c>
      <c r="AS87">
        <v>14.55</v>
      </c>
      <c r="AT87">
        <v>49.69</v>
      </c>
      <c r="AU87">
        <v>22.28</v>
      </c>
      <c r="AV87">
        <v>0</v>
      </c>
      <c r="AW87">
        <v>191.68</v>
      </c>
      <c r="AX87">
        <v>91.18</v>
      </c>
      <c r="AY87">
        <v>0</v>
      </c>
      <c r="AZ87">
        <v>0</v>
      </c>
      <c r="BA87">
        <v>0.61</v>
      </c>
      <c r="BB87">
        <v>0.28000000000000003</v>
      </c>
      <c r="BC87">
        <v>0.36</v>
      </c>
      <c r="BD87">
        <v>0.67</v>
      </c>
      <c r="BE87">
        <v>0.68</v>
      </c>
      <c r="BF87">
        <v>0.72</v>
      </c>
      <c r="BG87">
        <v>0.65</v>
      </c>
      <c r="BH87">
        <v>0.43</v>
      </c>
      <c r="BI87">
        <v>0.43</v>
      </c>
      <c r="BJ87">
        <v>1.36</v>
      </c>
      <c r="BK87">
        <v>0.39</v>
      </c>
      <c r="BL87">
        <v>0.97</v>
      </c>
      <c r="BM87">
        <v>0.39</v>
      </c>
      <c r="BN87">
        <v>0.39</v>
      </c>
      <c r="BO87">
        <v>0.39</v>
      </c>
      <c r="BP87">
        <v>0.78</v>
      </c>
      <c r="BQ87">
        <v>0.48</v>
      </c>
      <c r="BR87">
        <v>2.91</v>
      </c>
      <c r="BS87">
        <v>0.68</v>
      </c>
      <c r="BT87">
        <v>0.57999999999999996</v>
      </c>
      <c r="BU87">
        <v>0.39</v>
      </c>
      <c r="BV87">
        <v>0</v>
      </c>
      <c r="BW87">
        <v>10.67</v>
      </c>
      <c r="BX87">
        <v>21.92</v>
      </c>
      <c r="BY87">
        <v>485</v>
      </c>
      <c r="BZ87">
        <v>82.45</v>
      </c>
      <c r="CA87">
        <v>100.38</v>
      </c>
      <c r="CB87">
        <v>0</v>
      </c>
      <c r="CC87">
        <v>0</v>
      </c>
    </row>
    <row r="88" spans="7:81">
      <c r="G88" t="s">
        <v>130</v>
      </c>
      <c r="H88" s="115">
        <v>1250.27</v>
      </c>
      <c r="I88" s="88">
        <v>297.97999999999996</v>
      </c>
      <c r="J88" s="88">
        <v>201.95000000000002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58.2</v>
      </c>
      <c r="X88">
        <v>0</v>
      </c>
      <c r="Y88">
        <v>9.84</v>
      </c>
      <c r="Z88">
        <v>88.27</v>
      </c>
      <c r="AA88">
        <v>17.46</v>
      </c>
      <c r="AB88">
        <v>26.7</v>
      </c>
      <c r="AC88">
        <v>9.98</v>
      </c>
      <c r="AD88">
        <v>0.97</v>
      </c>
      <c r="AE88">
        <v>43.65</v>
      </c>
      <c r="AF88">
        <v>0</v>
      </c>
      <c r="AG88">
        <v>0</v>
      </c>
      <c r="AH88">
        <v>142.59</v>
      </c>
      <c r="AI88">
        <v>0</v>
      </c>
      <c r="AJ88">
        <v>0</v>
      </c>
      <c r="AK88">
        <v>0</v>
      </c>
      <c r="AL88">
        <v>50.92</v>
      </c>
      <c r="AM88">
        <v>0</v>
      </c>
      <c r="AN88">
        <v>0</v>
      </c>
      <c r="AO88">
        <v>81.48</v>
      </c>
      <c r="AP88">
        <v>54.32</v>
      </c>
      <c r="AQ88">
        <v>67.900000000000006</v>
      </c>
      <c r="AR88">
        <v>14.55</v>
      </c>
      <c r="AS88">
        <v>14.55</v>
      </c>
      <c r="AT88">
        <v>49.69</v>
      </c>
      <c r="AU88">
        <v>22.28</v>
      </c>
      <c r="AV88">
        <v>0</v>
      </c>
      <c r="AW88">
        <v>191.68</v>
      </c>
      <c r="AX88">
        <v>91.18</v>
      </c>
      <c r="AY88">
        <v>0</v>
      </c>
      <c r="AZ88">
        <v>0</v>
      </c>
      <c r="BA88">
        <v>0.61</v>
      </c>
      <c r="BB88">
        <v>0.28000000000000003</v>
      </c>
      <c r="BC88">
        <v>0.36</v>
      </c>
      <c r="BD88">
        <v>0.67</v>
      </c>
      <c r="BE88">
        <v>0.68</v>
      </c>
      <c r="BF88">
        <v>0.72</v>
      </c>
      <c r="BG88">
        <v>0.65</v>
      </c>
      <c r="BH88">
        <v>0.43</v>
      </c>
      <c r="BI88">
        <v>0.43</v>
      </c>
      <c r="BJ88">
        <v>1.36</v>
      </c>
      <c r="BK88">
        <v>0.39</v>
      </c>
      <c r="BL88">
        <v>0.97</v>
      </c>
      <c r="BM88">
        <v>0.39</v>
      </c>
      <c r="BN88">
        <v>0.39</v>
      </c>
      <c r="BO88">
        <v>0.39</v>
      </c>
      <c r="BP88">
        <v>0.78</v>
      </c>
      <c r="BQ88">
        <v>0.48</v>
      </c>
      <c r="BR88">
        <v>2.91</v>
      </c>
      <c r="BS88">
        <v>0.68</v>
      </c>
      <c r="BT88">
        <v>0.57999999999999996</v>
      </c>
      <c r="BU88">
        <v>0.39</v>
      </c>
      <c r="BV88">
        <v>0</v>
      </c>
      <c r="BW88">
        <v>10.67</v>
      </c>
      <c r="BX88">
        <v>21.92</v>
      </c>
      <c r="BY88">
        <v>485</v>
      </c>
      <c r="BZ88">
        <v>82.45</v>
      </c>
      <c r="CA88">
        <v>100.38</v>
      </c>
      <c r="CB88">
        <v>0</v>
      </c>
      <c r="CC88">
        <v>0</v>
      </c>
    </row>
    <row r="89" spans="7:81">
      <c r="G89" t="s">
        <v>131</v>
      </c>
      <c r="H89" s="115">
        <v>1250.27</v>
      </c>
      <c r="I89" s="88">
        <v>297.97999999999996</v>
      </c>
      <c r="J89" s="88">
        <v>201.95000000000002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58.2</v>
      </c>
      <c r="X89">
        <v>0</v>
      </c>
      <c r="Y89">
        <v>9.84</v>
      </c>
      <c r="Z89">
        <v>88.27</v>
      </c>
      <c r="AA89">
        <v>17.46</v>
      </c>
      <c r="AB89">
        <v>26.7</v>
      </c>
      <c r="AC89">
        <v>9.98</v>
      </c>
      <c r="AD89">
        <v>0.97</v>
      </c>
      <c r="AE89">
        <v>43.65</v>
      </c>
      <c r="AF89">
        <v>0</v>
      </c>
      <c r="AG89">
        <v>0</v>
      </c>
      <c r="AH89">
        <v>142.59</v>
      </c>
      <c r="AI89">
        <v>0</v>
      </c>
      <c r="AJ89">
        <v>0</v>
      </c>
      <c r="AK89">
        <v>0</v>
      </c>
      <c r="AL89">
        <v>50.92</v>
      </c>
      <c r="AM89">
        <v>0</v>
      </c>
      <c r="AN89">
        <v>0</v>
      </c>
      <c r="AO89">
        <v>81.48</v>
      </c>
      <c r="AP89">
        <v>54.32</v>
      </c>
      <c r="AQ89">
        <v>67.900000000000006</v>
      </c>
      <c r="AR89">
        <v>14.55</v>
      </c>
      <c r="AS89">
        <v>14.55</v>
      </c>
      <c r="AT89">
        <v>49.69</v>
      </c>
      <c r="AU89">
        <v>22.28</v>
      </c>
      <c r="AV89">
        <v>0</v>
      </c>
      <c r="AW89">
        <v>191.68</v>
      </c>
      <c r="AX89">
        <v>91.18</v>
      </c>
      <c r="AY89">
        <v>0</v>
      </c>
      <c r="AZ89">
        <v>0</v>
      </c>
      <c r="BA89">
        <v>0.61</v>
      </c>
      <c r="BB89">
        <v>0.28000000000000003</v>
      </c>
      <c r="BC89">
        <v>0.36</v>
      </c>
      <c r="BD89">
        <v>0.67</v>
      </c>
      <c r="BE89">
        <v>0.68</v>
      </c>
      <c r="BF89">
        <v>0.72</v>
      </c>
      <c r="BG89">
        <v>0.65</v>
      </c>
      <c r="BH89">
        <v>0.43</v>
      </c>
      <c r="BI89">
        <v>0.43</v>
      </c>
      <c r="BJ89">
        <v>1.36</v>
      </c>
      <c r="BK89">
        <v>0.39</v>
      </c>
      <c r="BL89">
        <v>0.97</v>
      </c>
      <c r="BM89">
        <v>0.39</v>
      </c>
      <c r="BN89">
        <v>0.39</v>
      </c>
      <c r="BO89">
        <v>0.39</v>
      </c>
      <c r="BP89">
        <v>0.78</v>
      </c>
      <c r="BQ89">
        <v>0.48</v>
      </c>
      <c r="BR89">
        <v>2.91</v>
      </c>
      <c r="BS89">
        <v>0.68</v>
      </c>
      <c r="BT89">
        <v>0.57999999999999996</v>
      </c>
      <c r="BU89">
        <v>0.39</v>
      </c>
      <c r="BV89">
        <v>0</v>
      </c>
      <c r="BW89">
        <v>10.67</v>
      </c>
      <c r="BX89">
        <v>21.92</v>
      </c>
      <c r="BY89">
        <v>485</v>
      </c>
      <c r="BZ89">
        <v>82.45</v>
      </c>
      <c r="CA89">
        <v>100.38</v>
      </c>
      <c r="CB89">
        <v>0</v>
      </c>
      <c r="CC89">
        <v>0</v>
      </c>
    </row>
    <row r="90" spans="7:81">
      <c r="G90" t="s">
        <v>132</v>
      </c>
      <c r="H90" s="115">
        <v>1250.27</v>
      </c>
      <c r="I90" s="88">
        <v>297.97999999999996</v>
      </c>
      <c r="J90" s="88">
        <v>201.95000000000002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58.2</v>
      </c>
      <c r="X90">
        <v>0</v>
      </c>
      <c r="Y90">
        <v>9.84</v>
      </c>
      <c r="Z90">
        <v>88.27</v>
      </c>
      <c r="AA90">
        <v>17.46</v>
      </c>
      <c r="AB90">
        <v>26.7</v>
      </c>
      <c r="AC90">
        <v>9.98</v>
      </c>
      <c r="AD90">
        <v>0.97</v>
      </c>
      <c r="AE90">
        <v>43.65</v>
      </c>
      <c r="AF90">
        <v>0</v>
      </c>
      <c r="AG90">
        <v>0</v>
      </c>
      <c r="AH90">
        <v>142.59</v>
      </c>
      <c r="AI90">
        <v>0</v>
      </c>
      <c r="AJ90">
        <v>0</v>
      </c>
      <c r="AK90">
        <v>0</v>
      </c>
      <c r="AL90">
        <v>50.92</v>
      </c>
      <c r="AM90">
        <v>0</v>
      </c>
      <c r="AN90">
        <v>0</v>
      </c>
      <c r="AO90">
        <v>81.48</v>
      </c>
      <c r="AP90">
        <v>54.32</v>
      </c>
      <c r="AQ90">
        <v>67.900000000000006</v>
      </c>
      <c r="AR90">
        <v>14.55</v>
      </c>
      <c r="AS90">
        <v>14.55</v>
      </c>
      <c r="AT90">
        <v>49.69</v>
      </c>
      <c r="AU90">
        <v>22.28</v>
      </c>
      <c r="AV90">
        <v>0</v>
      </c>
      <c r="AW90">
        <v>191.68</v>
      </c>
      <c r="AX90">
        <v>91.18</v>
      </c>
      <c r="AY90">
        <v>0</v>
      </c>
      <c r="AZ90">
        <v>0</v>
      </c>
      <c r="BA90">
        <v>0.61</v>
      </c>
      <c r="BB90">
        <v>0.28000000000000003</v>
      </c>
      <c r="BC90">
        <v>0.36</v>
      </c>
      <c r="BD90">
        <v>0.67</v>
      </c>
      <c r="BE90">
        <v>0.68</v>
      </c>
      <c r="BF90">
        <v>0.72</v>
      </c>
      <c r="BG90">
        <v>0.65</v>
      </c>
      <c r="BH90">
        <v>0.43</v>
      </c>
      <c r="BI90">
        <v>0.43</v>
      </c>
      <c r="BJ90">
        <v>1.36</v>
      </c>
      <c r="BK90">
        <v>0.39</v>
      </c>
      <c r="BL90">
        <v>0.97</v>
      </c>
      <c r="BM90">
        <v>0.39</v>
      </c>
      <c r="BN90">
        <v>0.39</v>
      </c>
      <c r="BO90">
        <v>0.39</v>
      </c>
      <c r="BP90">
        <v>0.78</v>
      </c>
      <c r="BQ90">
        <v>0.48</v>
      </c>
      <c r="BR90">
        <v>2.91</v>
      </c>
      <c r="BS90">
        <v>0.68</v>
      </c>
      <c r="BT90">
        <v>0.57999999999999996</v>
      </c>
      <c r="BU90">
        <v>0.39</v>
      </c>
      <c r="BV90">
        <v>0</v>
      </c>
      <c r="BW90">
        <v>10.67</v>
      </c>
      <c r="BX90">
        <v>21.92</v>
      </c>
      <c r="BY90">
        <v>485</v>
      </c>
      <c r="BZ90">
        <v>82.45</v>
      </c>
      <c r="CA90">
        <v>100.38</v>
      </c>
      <c r="CB90">
        <v>0</v>
      </c>
      <c r="CC90">
        <v>0</v>
      </c>
    </row>
    <row r="91" spans="7:81">
      <c r="G91" t="s">
        <v>133</v>
      </c>
      <c r="H91" s="115">
        <v>1377.73</v>
      </c>
      <c r="I91" s="88">
        <v>370.24</v>
      </c>
      <c r="J91" s="88">
        <v>201.95000000000002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58.2</v>
      </c>
      <c r="X91">
        <v>0</v>
      </c>
      <c r="Y91">
        <v>9.84</v>
      </c>
      <c r="Z91">
        <v>88.27</v>
      </c>
      <c r="AA91">
        <v>17.46</v>
      </c>
      <c r="AB91">
        <v>26.7</v>
      </c>
      <c r="AC91">
        <v>7.94</v>
      </c>
      <c r="AD91">
        <v>0.97</v>
      </c>
      <c r="AE91">
        <v>43.65</v>
      </c>
      <c r="AF91">
        <v>0</v>
      </c>
      <c r="AG91">
        <v>93.12</v>
      </c>
      <c r="AH91">
        <v>142.59</v>
      </c>
      <c r="AI91">
        <v>123.68</v>
      </c>
      <c r="AJ91">
        <v>41.22</v>
      </c>
      <c r="AK91">
        <v>31.04</v>
      </c>
      <c r="AL91">
        <v>50.92</v>
      </c>
      <c r="AM91">
        <v>0</v>
      </c>
      <c r="AN91">
        <v>0</v>
      </c>
      <c r="AO91">
        <v>81.48</v>
      </c>
      <c r="AP91">
        <v>29.1</v>
      </c>
      <c r="AQ91">
        <v>67.900000000000006</v>
      </c>
      <c r="AR91">
        <v>14.55</v>
      </c>
      <c r="AS91">
        <v>14.55</v>
      </c>
      <c r="AT91">
        <v>49.69</v>
      </c>
      <c r="AU91">
        <v>22.28</v>
      </c>
      <c r="AV91">
        <v>0</v>
      </c>
      <c r="AW91">
        <v>191.68</v>
      </c>
      <c r="AX91">
        <v>29.1</v>
      </c>
      <c r="AY91">
        <v>0</v>
      </c>
      <c r="AZ91">
        <v>0</v>
      </c>
      <c r="BA91">
        <v>0.61</v>
      </c>
      <c r="BB91">
        <v>0.28000000000000003</v>
      </c>
      <c r="BC91">
        <v>0.36</v>
      </c>
      <c r="BD91">
        <v>0.67</v>
      </c>
      <c r="BE91">
        <v>0.68</v>
      </c>
      <c r="BF91">
        <v>0.72</v>
      </c>
      <c r="BG91">
        <v>0.65</v>
      </c>
      <c r="BH91">
        <v>0.43</v>
      </c>
      <c r="BI91">
        <v>0.43</v>
      </c>
      <c r="BJ91">
        <v>1.36</v>
      </c>
      <c r="BK91">
        <v>0.39</v>
      </c>
      <c r="BL91">
        <v>0.97</v>
      </c>
      <c r="BM91">
        <v>0.39</v>
      </c>
      <c r="BN91">
        <v>0.39</v>
      </c>
      <c r="BO91">
        <v>0.39</v>
      </c>
      <c r="BP91">
        <v>0.78</v>
      </c>
      <c r="BQ91">
        <v>0.48</v>
      </c>
      <c r="BR91">
        <v>2.91</v>
      </c>
      <c r="BS91">
        <v>0.68</v>
      </c>
      <c r="BT91">
        <v>0.57999999999999996</v>
      </c>
      <c r="BU91">
        <v>0.39</v>
      </c>
      <c r="BV91">
        <v>0</v>
      </c>
      <c r="BW91">
        <v>10.67</v>
      </c>
      <c r="BX91">
        <v>21.92</v>
      </c>
      <c r="BY91">
        <v>485</v>
      </c>
      <c r="BZ91">
        <v>82.45</v>
      </c>
      <c r="CA91">
        <v>100.38</v>
      </c>
      <c r="CB91">
        <v>0</v>
      </c>
      <c r="CC91">
        <v>0</v>
      </c>
    </row>
    <row r="92" spans="7:81">
      <c r="G92" t="s">
        <v>134</v>
      </c>
      <c r="H92" s="115">
        <v>1407.7999999999997</v>
      </c>
      <c r="I92" s="88">
        <v>370.24</v>
      </c>
      <c r="J92" s="88">
        <v>201.95000000000002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58.2</v>
      </c>
      <c r="X92">
        <v>0</v>
      </c>
      <c r="Y92">
        <v>9.84</v>
      </c>
      <c r="Z92">
        <v>88.27</v>
      </c>
      <c r="AA92">
        <v>17.46</v>
      </c>
      <c r="AB92">
        <v>26.7</v>
      </c>
      <c r="AC92">
        <v>7.94</v>
      </c>
      <c r="AD92">
        <v>0.97</v>
      </c>
      <c r="AE92">
        <v>43.65</v>
      </c>
      <c r="AF92">
        <v>0</v>
      </c>
      <c r="AG92">
        <v>93.12</v>
      </c>
      <c r="AH92">
        <v>142.59</v>
      </c>
      <c r="AI92">
        <v>123.68</v>
      </c>
      <c r="AJ92">
        <v>41.22</v>
      </c>
      <c r="AK92">
        <v>31.04</v>
      </c>
      <c r="AL92">
        <v>50.92</v>
      </c>
      <c r="AM92">
        <v>0</v>
      </c>
      <c r="AN92">
        <v>0</v>
      </c>
      <c r="AO92">
        <v>81.48</v>
      </c>
      <c r="AP92">
        <v>38.799999999999997</v>
      </c>
      <c r="AQ92">
        <v>67.900000000000006</v>
      </c>
      <c r="AR92">
        <v>14.55</v>
      </c>
      <c r="AS92">
        <v>14.55</v>
      </c>
      <c r="AT92">
        <v>49.69</v>
      </c>
      <c r="AU92">
        <v>22.28</v>
      </c>
      <c r="AV92">
        <v>0</v>
      </c>
      <c r="AW92">
        <v>191.68</v>
      </c>
      <c r="AX92">
        <v>48.5</v>
      </c>
      <c r="AY92">
        <v>0</v>
      </c>
      <c r="AZ92">
        <v>0</v>
      </c>
      <c r="BA92">
        <v>0.61</v>
      </c>
      <c r="BB92">
        <v>0.28000000000000003</v>
      </c>
      <c r="BC92">
        <v>0.36</v>
      </c>
      <c r="BD92">
        <v>0.67</v>
      </c>
      <c r="BE92">
        <v>0.68</v>
      </c>
      <c r="BF92">
        <v>0.72</v>
      </c>
      <c r="BG92">
        <v>0.65</v>
      </c>
      <c r="BH92">
        <v>0.43</v>
      </c>
      <c r="BI92">
        <v>0.43</v>
      </c>
      <c r="BJ92">
        <v>1.36</v>
      </c>
      <c r="BK92">
        <v>0.39</v>
      </c>
      <c r="BL92">
        <v>0.97</v>
      </c>
      <c r="BM92">
        <v>0.39</v>
      </c>
      <c r="BN92">
        <v>0.39</v>
      </c>
      <c r="BO92">
        <v>0.39</v>
      </c>
      <c r="BP92">
        <v>0.78</v>
      </c>
      <c r="BQ92">
        <v>0.48</v>
      </c>
      <c r="BR92">
        <v>2.91</v>
      </c>
      <c r="BS92">
        <v>0.68</v>
      </c>
      <c r="BT92">
        <v>0.57999999999999996</v>
      </c>
      <c r="BU92">
        <v>0.39</v>
      </c>
      <c r="BV92">
        <v>0</v>
      </c>
      <c r="BW92">
        <v>11.64</v>
      </c>
      <c r="BX92">
        <v>21.92</v>
      </c>
      <c r="BY92">
        <v>485</v>
      </c>
      <c r="BZ92">
        <v>82.45</v>
      </c>
      <c r="CA92">
        <v>100.38</v>
      </c>
      <c r="CB92">
        <v>0</v>
      </c>
      <c r="CC92">
        <v>0</v>
      </c>
    </row>
    <row r="93" spans="7:81">
      <c r="G93" t="s">
        <v>135</v>
      </c>
      <c r="H93" s="115">
        <v>1441.75</v>
      </c>
      <c r="I93" s="88">
        <v>370.24</v>
      </c>
      <c r="J93" s="88">
        <v>201.95000000000002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58.2</v>
      </c>
      <c r="X93">
        <v>0</v>
      </c>
      <c r="Y93">
        <v>9.84</v>
      </c>
      <c r="Z93">
        <v>88.27</v>
      </c>
      <c r="AA93">
        <v>17.46</v>
      </c>
      <c r="AB93">
        <v>26.7</v>
      </c>
      <c r="AC93">
        <v>7.94</v>
      </c>
      <c r="AD93">
        <v>0.97</v>
      </c>
      <c r="AE93">
        <v>43.65</v>
      </c>
      <c r="AF93">
        <v>0</v>
      </c>
      <c r="AG93">
        <v>93.12</v>
      </c>
      <c r="AH93">
        <v>142.59</v>
      </c>
      <c r="AI93">
        <v>123.68</v>
      </c>
      <c r="AJ93">
        <v>41.22</v>
      </c>
      <c r="AK93">
        <v>31.04</v>
      </c>
      <c r="AL93">
        <v>50.92</v>
      </c>
      <c r="AM93">
        <v>0</v>
      </c>
      <c r="AN93">
        <v>0</v>
      </c>
      <c r="AO93">
        <v>81.48</v>
      </c>
      <c r="AP93">
        <v>38.799999999999997</v>
      </c>
      <c r="AQ93">
        <v>67.900000000000006</v>
      </c>
      <c r="AR93">
        <v>14.55</v>
      </c>
      <c r="AS93">
        <v>14.55</v>
      </c>
      <c r="AT93">
        <v>49.69</v>
      </c>
      <c r="AU93">
        <v>22.28</v>
      </c>
      <c r="AV93">
        <v>0</v>
      </c>
      <c r="AW93">
        <v>191.68</v>
      </c>
      <c r="AX93">
        <v>82.45</v>
      </c>
      <c r="AY93">
        <v>0</v>
      </c>
      <c r="AZ93">
        <v>0</v>
      </c>
      <c r="BA93">
        <v>0.61</v>
      </c>
      <c r="BB93">
        <v>0.28000000000000003</v>
      </c>
      <c r="BC93">
        <v>0.36</v>
      </c>
      <c r="BD93">
        <v>0.67</v>
      </c>
      <c r="BE93">
        <v>0.68</v>
      </c>
      <c r="BF93">
        <v>0.72</v>
      </c>
      <c r="BG93">
        <v>0.65</v>
      </c>
      <c r="BH93">
        <v>0.43</v>
      </c>
      <c r="BI93">
        <v>0.43</v>
      </c>
      <c r="BJ93">
        <v>1.36</v>
      </c>
      <c r="BK93">
        <v>0.39</v>
      </c>
      <c r="BL93">
        <v>0.97</v>
      </c>
      <c r="BM93">
        <v>0.39</v>
      </c>
      <c r="BN93">
        <v>0.39</v>
      </c>
      <c r="BO93">
        <v>0.39</v>
      </c>
      <c r="BP93">
        <v>0.78</v>
      </c>
      <c r="BQ93">
        <v>0.48</v>
      </c>
      <c r="BR93">
        <v>2.91</v>
      </c>
      <c r="BS93">
        <v>0.68</v>
      </c>
      <c r="BT93">
        <v>0.57999999999999996</v>
      </c>
      <c r="BU93">
        <v>0.39</v>
      </c>
      <c r="BV93">
        <v>0</v>
      </c>
      <c r="BW93">
        <v>11.64</v>
      </c>
      <c r="BX93">
        <v>21.92</v>
      </c>
      <c r="BY93">
        <v>485</v>
      </c>
      <c r="BZ93">
        <v>82.45</v>
      </c>
      <c r="CA93">
        <v>100.38</v>
      </c>
      <c r="CB93">
        <v>0</v>
      </c>
      <c r="CC93">
        <v>0</v>
      </c>
    </row>
    <row r="94" spans="7:81">
      <c r="G94" t="s">
        <v>136</v>
      </c>
      <c r="H94" s="115">
        <v>1469.8799999999997</v>
      </c>
      <c r="I94" s="88">
        <v>370.24</v>
      </c>
      <c r="J94" s="88">
        <v>201.95000000000002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58.2</v>
      </c>
      <c r="X94">
        <v>0</v>
      </c>
      <c r="Y94">
        <v>9.84</v>
      </c>
      <c r="Z94">
        <v>88.27</v>
      </c>
      <c r="AA94">
        <v>17.46</v>
      </c>
      <c r="AB94">
        <v>26.7</v>
      </c>
      <c r="AC94">
        <v>7.94</v>
      </c>
      <c r="AD94">
        <v>0.97</v>
      </c>
      <c r="AE94">
        <v>43.65</v>
      </c>
      <c r="AF94">
        <v>0</v>
      </c>
      <c r="AG94">
        <v>93.12</v>
      </c>
      <c r="AH94">
        <v>142.59</v>
      </c>
      <c r="AI94">
        <v>123.68</v>
      </c>
      <c r="AJ94">
        <v>41.22</v>
      </c>
      <c r="AK94">
        <v>31.04</v>
      </c>
      <c r="AL94">
        <v>50.92</v>
      </c>
      <c r="AM94">
        <v>0</v>
      </c>
      <c r="AN94">
        <v>0</v>
      </c>
      <c r="AO94">
        <v>81.48</v>
      </c>
      <c r="AP94">
        <v>71.78</v>
      </c>
      <c r="AQ94">
        <v>67.900000000000006</v>
      </c>
      <c r="AR94">
        <v>14.55</v>
      </c>
      <c r="AS94">
        <v>14.55</v>
      </c>
      <c r="AT94">
        <v>49.69</v>
      </c>
      <c r="AU94">
        <v>22.28</v>
      </c>
      <c r="AV94">
        <v>0</v>
      </c>
      <c r="AW94">
        <v>191.68</v>
      </c>
      <c r="AX94">
        <v>77.599999999999994</v>
      </c>
      <c r="AY94">
        <v>0</v>
      </c>
      <c r="AZ94">
        <v>0</v>
      </c>
      <c r="BA94">
        <v>0.61</v>
      </c>
      <c r="BB94">
        <v>0.28000000000000003</v>
      </c>
      <c r="BC94">
        <v>0.36</v>
      </c>
      <c r="BD94">
        <v>0.67</v>
      </c>
      <c r="BE94">
        <v>0.68</v>
      </c>
      <c r="BF94">
        <v>0.72</v>
      </c>
      <c r="BG94">
        <v>0.65</v>
      </c>
      <c r="BH94">
        <v>0.43</v>
      </c>
      <c r="BI94">
        <v>0.43</v>
      </c>
      <c r="BJ94">
        <v>1.36</v>
      </c>
      <c r="BK94">
        <v>0.39</v>
      </c>
      <c r="BL94">
        <v>0.97</v>
      </c>
      <c r="BM94">
        <v>0.39</v>
      </c>
      <c r="BN94">
        <v>0.39</v>
      </c>
      <c r="BO94">
        <v>0.39</v>
      </c>
      <c r="BP94">
        <v>0.78</v>
      </c>
      <c r="BQ94">
        <v>0.48</v>
      </c>
      <c r="BR94">
        <v>2.91</v>
      </c>
      <c r="BS94">
        <v>0.68</v>
      </c>
      <c r="BT94">
        <v>0.57999999999999996</v>
      </c>
      <c r="BU94">
        <v>0.39</v>
      </c>
      <c r="BV94">
        <v>0</v>
      </c>
      <c r="BW94">
        <v>11.64</v>
      </c>
      <c r="BX94">
        <v>21.92</v>
      </c>
      <c r="BY94">
        <v>485</v>
      </c>
      <c r="BZ94">
        <v>82.45</v>
      </c>
      <c r="CA94">
        <v>100.38</v>
      </c>
      <c r="CB94">
        <v>0</v>
      </c>
      <c r="CC94">
        <v>0</v>
      </c>
    </row>
    <row r="95" spans="7:81">
      <c r="G95" t="s">
        <v>137</v>
      </c>
      <c r="H95" s="115">
        <v>1465.0299999999997</v>
      </c>
      <c r="I95" s="88">
        <v>433.29</v>
      </c>
      <c r="J95" s="88">
        <v>201.86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58.2</v>
      </c>
      <c r="X95">
        <v>0</v>
      </c>
      <c r="Y95">
        <v>9.75</v>
      </c>
      <c r="Z95">
        <v>88.27</v>
      </c>
      <c r="AA95">
        <v>17.46</v>
      </c>
      <c r="AB95">
        <v>26.7</v>
      </c>
      <c r="AC95">
        <v>7.94</v>
      </c>
      <c r="AD95">
        <v>0.97</v>
      </c>
      <c r="AE95">
        <v>43.65</v>
      </c>
      <c r="AF95">
        <v>0</v>
      </c>
      <c r="AG95">
        <v>93.12</v>
      </c>
      <c r="AH95">
        <v>142.59</v>
      </c>
      <c r="AI95">
        <v>123.68</v>
      </c>
      <c r="AJ95">
        <v>41.22</v>
      </c>
      <c r="AK95">
        <v>31.04</v>
      </c>
      <c r="AL95">
        <v>50.92</v>
      </c>
      <c r="AM95">
        <v>0</v>
      </c>
      <c r="AN95">
        <v>0</v>
      </c>
      <c r="AO95">
        <v>81.48</v>
      </c>
      <c r="AP95">
        <v>54.32</v>
      </c>
      <c r="AQ95">
        <v>67.900000000000006</v>
      </c>
      <c r="AR95">
        <v>14.55</v>
      </c>
      <c r="AS95">
        <v>14.55</v>
      </c>
      <c r="AT95">
        <v>49.69</v>
      </c>
      <c r="AU95">
        <v>22.28</v>
      </c>
      <c r="AV95">
        <v>0</v>
      </c>
      <c r="AW95">
        <v>191.68</v>
      </c>
      <c r="AX95">
        <v>91.18</v>
      </c>
      <c r="AY95">
        <v>0</v>
      </c>
      <c r="AZ95">
        <v>0</v>
      </c>
      <c r="BA95">
        <v>0.61</v>
      </c>
      <c r="BB95">
        <v>0.28000000000000003</v>
      </c>
      <c r="BC95">
        <v>0.36</v>
      </c>
      <c r="BD95">
        <v>0.67</v>
      </c>
      <c r="BE95">
        <v>0.68</v>
      </c>
      <c r="BF95">
        <v>0.72</v>
      </c>
      <c r="BG95">
        <v>0.65</v>
      </c>
      <c r="BH95">
        <v>0.43</v>
      </c>
      <c r="BI95">
        <v>0.43</v>
      </c>
      <c r="BJ95">
        <v>1.36</v>
      </c>
      <c r="BK95">
        <v>0.39</v>
      </c>
      <c r="BL95">
        <v>0.97</v>
      </c>
      <c r="BM95">
        <v>0.39</v>
      </c>
      <c r="BN95">
        <v>0.39</v>
      </c>
      <c r="BO95">
        <v>0.39</v>
      </c>
      <c r="BP95">
        <v>0.78</v>
      </c>
      <c r="BQ95">
        <v>0.48</v>
      </c>
      <c r="BR95">
        <v>2.91</v>
      </c>
      <c r="BS95">
        <v>0.68</v>
      </c>
      <c r="BT95">
        <v>0.57999999999999996</v>
      </c>
      <c r="BU95">
        <v>0.39</v>
      </c>
      <c r="BV95">
        <v>0</v>
      </c>
      <c r="BW95">
        <v>10.67</v>
      </c>
      <c r="BX95">
        <v>21.92</v>
      </c>
      <c r="BY95">
        <v>485</v>
      </c>
      <c r="BZ95">
        <v>145.5</v>
      </c>
      <c r="CA95">
        <v>100.38</v>
      </c>
      <c r="CB95">
        <v>0</v>
      </c>
      <c r="CC95">
        <v>0</v>
      </c>
    </row>
    <row r="96" spans="7:81">
      <c r="G96" t="s">
        <v>138</v>
      </c>
      <c r="H96" s="115">
        <v>1465.0299999999997</v>
      </c>
      <c r="I96" s="88">
        <v>433.29</v>
      </c>
      <c r="J96" s="88">
        <v>201.86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58.2</v>
      </c>
      <c r="X96">
        <v>0</v>
      </c>
      <c r="Y96">
        <v>9.75</v>
      </c>
      <c r="Z96">
        <v>88.27</v>
      </c>
      <c r="AA96">
        <v>17.46</v>
      </c>
      <c r="AB96">
        <v>26.7</v>
      </c>
      <c r="AC96">
        <v>7.94</v>
      </c>
      <c r="AD96">
        <v>0.97</v>
      </c>
      <c r="AE96">
        <v>43.65</v>
      </c>
      <c r="AF96">
        <v>0</v>
      </c>
      <c r="AG96">
        <v>93.12</v>
      </c>
      <c r="AH96">
        <v>142.59</v>
      </c>
      <c r="AI96">
        <v>123.68</v>
      </c>
      <c r="AJ96">
        <v>41.22</v>
      </c>
      <c r="AK96">
        <v>31.04</v>
      </c>
      <c r="AL96">
        <v>50.92</v>
      </c>
      <c r="AM96">
        <v>0</v>
      </c>
      <c r="AN96">
        <v>0</v>
      </c>
      <c r="AO96">
        <v>81.48</v>
      </c>
      <c r="AP96">
        <v>54.32</v>
      </c>
      <c r="AQ96">
        <v>67.900000000000006</v>
      </c>
      <c r="AR96">
        <v>14.55</v>
      </c>
      <c r="AS96">
        <v>14.55</v>
      </c>
      <c r="AT96">
        <v>49.69</v>
      </c>
      <c r="AU96">
        <v>22.28</v>
      </c>
      <c r="AV96">
        <v>0</v>
      </c>
      <c r="AW96">
        <v>191.68</v>
      </c>
      <c r="AX96">
        <v>91.18</v>
      </c>
      <c r="AY96">
        <v>0</v>
      </c>
      <c r="AZ96">
        <v>0</v>
      </c>
      <c r="BA96">
        <v>0.61</v>
      </c>
      <c r="BB96">
        <v>0.28000000000000003</v>
      </c>
      <c r="BC96">
        <v>0.36</v>
      </c>
      <c r="BD96">
        <v>0.67</v>
      </c>
      <c r="BE96">
        <v>0.68</v>
      </c>
      <c r="BF96">
        <v>0.72</v>
      </c>
      <c r="BG96">
        <v>0.65</v>
      </c>
      <c r="BH96">
        <v>0.43</v>
      </c>
      <c r="BI96">
        <v>0.43</v>
      </c>
      <c r="BJ96">
        <v>1.36</v>
      </c>
      <c r="BK96">
        <v>0.39</v>
      </c>
      <c r="BL96">
        <v>0.97</v>
      </c>
      <c r="BM96">
        <v>0.39</v>
      </c>
      <c r="BN96">
        <v>0.39</v>
      </c>
      <c r="BO96">
        <v>0.39</v>
      </c>
      <c r="BP96">
        <v>0.78</v>
      </c>
      <c r="BQ96">
        <v>0.48</v>
      </c>
      <c r="BR96">
        <v>2.91</v>
      </c>
      <c r="BS96">
        <v>0.68</v>
      </c>
      <c r="BT96">
        <v>0.57999999999999996</v>
      </c>
      <c r="BU96">
        <v>0.39</v>
      </c>
      <c r="BV96">
        <v>0</v>
      </c>
      <c r="BW96">
        <v>10.67</v>
      </c>
      <c r="BX96">
        <v>21.92</v>
      </c>
      <c r="BY96">
        <v>485</v>
      </c>
      <c r="BZ96">
        <v>145.5</v>
      </c>
      <c r="CA96">
        <v>100.38</v>
      </c>
      <c r="CB96">
        <v>0</v>
      </c>
      <c r="CC96">
        <v>0</v>
      </c>
    </row>
    <row r="97" spans="1:133">
      <c r="G97" t="s">
        <v>139</v>
      </c>
      <c r="H97" s="115">
        <v>1446.6</v>
      </c>
      <c r="I97" s="88">
        <v>433.29</v>
      </c>
      <c r="J97" s="88">
        <v>201.86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58.2</v>
      </c>
      <c r="X97">
        <v>0</v>
      </c>
      <c r="Y97">
        <v>9.75</v>
      </c>
      <c r="Z97">
        <v>88.27</v>
      </c>
      <c r="AA97">
        <v>17.46</v>
      </c>
      <c r="AB97">
        <v>26.7</v>
      </c>
      <c r="AC97">
        <v>7.94</v>
      </c>
      <c r="AD97">
        <v>0.97</v>
      </c>
      <c r="AE97">
        <v>43.65</v>
      </c>
      <c r="AF97">
        <v>0</v>
      </c>
      <c r="AG97">
        <v>93.12</v>
      </c>
      <c r="AH97">
        <v>142.59</v>
      </c>
      <c r="AI97">
        <v>123.68</v>
      </c>
      <c r="AJ97">
        <v>41.22</v>
      </c>
      <c r="AK97">
        <v>31.04</v>
      </c>
      <c r="AL97">
        <v>50.92</v>
      </c>
      <c r="AM97">
        <v>0</v>
      </c>
      <c r="AN97">
        <v>0</v>
      </c>
      <c r="AO97">
        <v>81.48</v>
      </c>
      <c r="AP97">
        <v>54.32</v>
      </c>
      <c r="AQ97">
        <v>67.900000000000006</v>
      </c>
      <c r="AR97">
        <v>14.55</v>
      </c>
      <c r="AS97">
        <v>14.55</v>
      </c>
      <c r="AT97">
        <v>49.69</v>
      </c>
      <c r="AU97">
        <v>22.28</v>
      </c>
      <c r="AV97">
        <v>0</v>
      </c>
      <c r="AW97">
        <v>191.68</v>
      </c>
      <c r="AX97">
        <v>72.75</v>
      </c>
      <c r="AY97">
        <v>0</v>
      </c>
      <c r="AZ97">
        <v>0</v>
      </c>
      <c r="BA97">
        <v>0.61</v>
      </c>
      <c r="BB97">
        <v>0.28000000000000003</v>
      </c>
      <c r="BC97">
        <v>0.36</v>
      </c>
      <c r="BD97">
        <v>0.67</v>
      </c>
      <c r="BE97">
        <v>0.68</v>
      </c>
      <c r="BF97">
        <v>0.72</v>
      </c>
      <c r="BG97">
        <v>0.65</v>
      </c>
      <c r="BH97">
        <v>0.43</v>
      </c>
      <c r="BI97">
        <v>0.43</v>
      </c>
      <c r="BJ97">
        <v>1.36</v>
      </c>
      <c r="BK97">
        <v>0.39</v>
      </c>
      <c r="BL97">
        <v>0.97</v>
      </c>
      <c r="BM97">
        <v>0.39</v>
      </c>
      <c r="BN97">
        <v>0.39</v>
      </c>
      <c r="BO97">
        <v>0.39</v>
      </c>
      <c r="BP97">
        <v>0.78</v>
      </c>
      <c r="BQ97">
        <v>0.48</v>
      </c>
      <c r="BR97">
        <v>2.91</v>
      </c>
      <c r="BS97">
        <v>0.68</v>
      </c>
      <c r="BT97">
        <v>0.57999999999999996</v>
      </c>
      <c r="BU97">
        <v>0.39</v>
      </c>
      <c r="BV97">
        <v>0</v>
      </c>
      <c r="BW97">
        <v>10.67</v>
      </c>
      <c r="BX97">
        <v>21.92</v>
      </c>
      <c r="BY97">
        <v>485</v>
      </c>
      <c r="BZ97">
        <v>145.5</v>
      </c>
      <c r="CA97">
        <v>100.38</v>
      </c>
      <c r="CB97">
        <v>0</v>
      </c>
      <c r="CC97">
        <v>0</v>
      </c>
    </row>
    <row r="98" spans="1:133">
      <c r="G98" t="s">
        <v>140</v>
      </c>
      <c r="H98" s="115">
        <v>1415.56</v>
      </c>
      <c r="I98" s="88">
        <v>433.29</v>
      </c>
      <c r="J98" s="88">
        <v>201.86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58.2</v>
      </c>
      <c r="X98">
        <v>0</v>
      </c>
      <c r="Y98">
        <v>9.75</v>
      </c>
      <c r="Z98">
        <v>88.27</v>
      </c>
      <c r="AA98">
        <v>17.46</v>
      </c>
      <c r="AB98">
        <v>26.7</v>
      </c>
      <c r="AC98">
        <v>7.94</v>
      </c>
      <c r="AD98">
        <v>0.97</v>
      </c>
      <c r="AE98">
        <v>43.65</v>
      </c>
      <c r="AF98">
        <v>0</v>
      </c>
      <c r="AG98">
        <v>93.12</v>
      </c>
      <c r="AH98">
        <v>142.59</v>
      </c>
      <c r="AI98">
        <v>123.68</v>
      </c>
      <c r="AJ98">
        <v>41.22</v>
      </c>
      <c r="AK98">
        <v>31.04</v>
      </c>
      <c r="AL98">
        <v>50.92</v>
      </c>
      <c r="AM98">
        <v>0</v>
      </c>
      <c r="AN98">
        <v>0</v>
      </c>
      <c r="AO98">
        <v>81.48</v>
      </c>
      <c r="AP98">
        <v>38.799999999999997</v>
      </c>
      <c r="AQ98">
        <v>67.900000000000006</v>
      </c>
      <c r="AR98">
        <v>14.55</v>
      </c>
      <c r="AS98">
        <v>14.55</v>
      </c>
      <c r="AT98">
        <v>49.69</v>
      </c>
      <c r="AU98">
        <v>22.28</v>
      </c>
      <c r="AV98">
        <v>0</v>
      </c>
      <c r="AW98">
        <v>191.68</v>
      </c>
      <c r="AX98">
        <v>58.2</v>
      </c>
      <c r="AY98">
        <v>0</v>
      </c>
      <c r="AZ98">
        <v>0</v>
      </c>
      <c r="BA98">
        <v>0.61</v>
      </c>
      <c r="BB98">
        <v>0.28000000000000003</v>
      </c>
      <c r="BC98">
        <v>0.36</v>
      </c>
      <c r="BD98">
        <v>0.67</v>
      </c>
      <c r="BE98">
        <v>0.68</v>
      </c>
      <c r="BF98">
        <v>0.72</v>
      </c>
      <c r="BG98">
        <v>0.65</v>
      </c>
      <c r="BH98">
        <v>0.43</v>
      </c>
      <c r="BI98">
        <v>0.43</v>
      </c>
      <c r="BJ98">
        <v>1.36</v>
      </c>
      <c r="BK98">
        <v>0.39</v>
      </c>
      <c r="BL98">
        <v>0.97</v>
      </c>
      <c r="BM98">
        <v>0.39</v>
      </c>
      <c r="BN98">
        <v>0.39</v>
      </c>
      <c r="BO98">
        <v>0.39</v>
      </c>
      <c r="BP98">
        <v>0.78</v>
      </c>
      <c r="BQ98">
        <v>0.48</v>
      </c>
      <c r="BR98">
        <v>2.91</v>
      </c>
      <c r="BS98">
        <v>0.68</v>
      </c>
      <c r="BT98">
        <v>0.57999999999999996</v>
      </c>
      <c r="BU98">
        <v>0.39</v>
      </c>
      <c r="BV98">
        <v>0</v>
      </c>
      <c r="BW98">
        <v>9.6999999999999993</v>
      </c>
      <c r="BX98">
        <v>21.92</v>
      </c>
      <c r="BY98">
        <v>485</v>
      </c>
      <c r="BZ98">
        <v>145.5</v>
      </c>
      <c r="CA98">
        <v>100.38</v>
      </c>
      <c r="CB98">
        <v>0</v>
      </c>
      <c r="C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21.556789999999999</v>
      </c>
      <c r="I99" s="111">
        <f t="shared" ref="I99:BU99" si="1">SUM(I3:I98)/4000</f>
        <v>6.306717500000004</v>
      </c>
      <c r="J99" s="111">
        <f t="shared" si="1"/>
        <v>4.8468300000000024</v>
      </c>
      <c r="K99" s="111">
        <f t="shared" si="1"/>
        <v>0.27063000000000015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0.29100000000000009</v>
      </c>
      <c r="X99">
        <f t="shared" si="1"/>
        <v>0.21097500000000002</v>
      </c>
      <c r="Y99">
        <f t="shared" si="1"/>
        <v>0.23602999999999993</v>
      </c>
      <c r="Z99">
        <f t="shared" si="1"/>
        <v>2.1184800000000048</v>
      </c>
      <c r="AA99">
        <f t="shared" si="1"/>
        <v>0.41904000000000052</v>
      </c>
      <c r="AB99">
        <f t="shared" si="1"/>
        <v>0.6407999999999997</v>
      </c>
      <c r="AC99">
        <f t="shared" si="1"/>
        <v>0.1988100000000001</v>
      </c>
      <c r="AD99">
        <f t="shared" si="1"/>
        <v>2.3279999999999981E-2</v>
      </c>
      <c r="AE99">
        <f t="shared" si="1"/>
        <v>1.0476000000000012</v>
      </c>
      <c r="AF99">
        <f t="shared" si="1"/>
        <v>0.49469999999999942</v>
      </c>
      <c r="AG99">
        <f t="shared" si="1"/>
        <v>0.74495999999999951</v>
      </c>
      <c r="AH99">
        <f t="shared" si="1"/>
        <v>3.4221600000000025</v>
      </c>
      <c r="AI99">
        <f t="shared" si="1"/>
        <v>0.98943999999999965</v>
      </c>
      <c r="AJ99">
        <f t="shared" si="1"/>
        <v>0.32976000000000016</v>
      </c>
      <c r="AK99">
        <f t="shared" si="1"/>
        <v>0.24831999999999987</v>
      </c>
      <c r="AL99">
        <f t="shared" si="1"/>
        <v>1.2220800000000014</v>
      </c>
      <c r="AM99">
        <f t="shared" si="1"/>
        <v>0.17459999999999989</v>
      </c>
      <c r="AN99">
        <f t="shared" si="1"/>
        <v>7.4939999999999993E-2</v>
      </c>
      <c r="AO99">
        <f t="shared" si="1"/>
        <v>1.9555199999999953</v>
      </c>
      <c r="AP99">
        <f t="shared" si="1"/>
        <v>0.68700250000000074</v>
      </c>
      <c r="AQ99">
        <f t="shared" si="1"/>
        <v>1.0560875000000005</v>
      </c>
      <c r="AR99">
        <f t="shared" si="1"/>
        <v>0.13095000000000007</v>
      </c>
      <c r="AS99">
        <f t="shared" si="1"/>
        <v>0.3491999999999994</v>
      </c>
      <c r="AT99">
        <f t="shared" si="1"/>
        <v>0.8800799999999992</v>
      </c>
      <c r="AU99">
        <f t="shared" si="1"/>
        <v>0.53471999999999964</v>
      </c>
      <c r="AV99">
        <f t="shared" si="1"/>
        <v>0.26480999999999999</v>
      </c>
      <c r="AW99">
        <f t="shared" si="1"/>
        <v>4.6003200000000053</v>
      </c>
      <c r="AX99">
        <f t="shared" si="1"/>
        <v>0.6520824999999999</v>
      </c>
      <c r="AY99">
        <f t="shared" si="1"/>
        <v>7.2749999999999995E-2</v>
      </c>
      <c r="AZ99">
        <f t="shared" si="1"/>
        <v>7.4939999999999993E-2</v>
      </c>
      <c r="BA99">
        <f t="shared" si="1"/>
        <v>1.4839999999999976E-2</v>
      </c>
      <c r="BB99">
        <f t="shared" si="1"/>
        <v>6.6700000000000006E-3</v>
      </c>
      <c r="BC99">
        <f t="shared" si="1"/>
        <v>8.6000000000000087E-3</v>
      </c>
      <c r="BD99">
        <f t="shared" si="1"/>
        <v>1.5940000000000017E-2</v>
      </c>
      <c r="BE99">
        <f t="shared" si="1"/>
        <v>1.6130000000000019E-2</v>
      </c>
      <c r="BF99">
        <f t="shared" si="1"/>
        <v>1.7320000000000006E-2</v>
      </c>
      <c r="BG99">
        <f t="shared" si="1"/>
        <v>1.5700000000000016E-2</v>
      </c>
      <c r="BH99">
        <f t="shared" si="1"/>
        <v>1.0479999999999993E-2</v>
      </c>
      <c r="BI99">
        <f t="shared" si="1"/>
        <v>1.0239999999999996E-2</v>
      </c>
      <c r="BJ99">
        <f t="shared" si="1"/>
        <v>3.2639999999999995E-2</v>
      </c>
      <c r="BK99">
        <f t="shared" si="1"/>
        <v>9.3600000000000107E-3</v>
      </c>
      <c r="BL99">
        <f t="shared" si="1"/>
        <v>2.3279999999999981E-2</v>
      </c>
      <c r="BM99">
        <f t="shared" si="1"/>
        <v>9.3600000000000107E-3</v>
      </c>
      <c r="BN99">
        <f t="shared" si="1"/>
        <v>9.3600000000000107E-3</v>
      </c>
      <c r="BO99">
        <f t="shared" si="1"/>
        <v>9.3600000000000107E-3</v>
      </c>
      <c r="BP99">
        <f t="shared" si="1"/>
        <v>1.8720000000000021E-2</v>
      </c>
      <c r="BQ99">
        <f t="shared" si="1"/>
        <v>1.1519999999999983E-2</v>
      </c>
      <c r="BR99">
        <f t="shared" si="1"/>
        <v>6.9839999999999985E-2</v>
      </c>
      <c r="BS99">
        <f t="shared" si="1"/>
        <v>1.6319999999999998E-2</v>
      </c>
      <c r="BT99">
        <f t="shared" si="1"/>
        <v>1.3919999999999972E-2</v>
      </c>
      <c r="BU99">
        <f t="shared" si="1"/>
        <v>9.3600000000000107E-3</v>
      </c>
      <c r="BV99">
        <f t="shared" ref="BV99:EC99" si="2">SUM(BV3:BV98)/4000</f>
        <v>7.4939999999999993E-2</v>
      </c>
      <c r="BW99">
        <f t="shared" si="2"/>
        <v>0.47263250000000029</v>
      </c>
      <c r="BX99">
        <f t="shared" si="2"/>
        <v>0.35994000000000026</v>
      </c>
      <c r="BY99">
        <f t="shared" si="2"/>
        <v>3.88</v>
      </c>
      <c r="BZ99">
        <f t="shared" si="2"/>
        <v>0.69839999999999991</v>
      </c>
      <c r="CA99">
        <f t="shared" si="2"/>
        <v>2.4091199999999988</v>
      </c>
      <c r="CB99">
        <f t="shared" si="2"/>
        <v>0.41407500000000003</v>
      </c>
      <c r="CC99">
        <f t="shared" si="2"/>
        <v>0.1774625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2022-09-30T08:09:31Z</dcterms:modified>
</cp:coreProperties>
</file>